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92" windowHeight="6228"/>
  </bookViews>
  <sheets>
    <sheet name="申告書" sheetId="4" r:id="rId1"/>
    <sheet name="申告書の書き方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4" l="1"/>
  <c r="AA52" i="4" s="1"/>
  <c r="Y16" i="4" s="1"/>
  <c r="J52" i="4"/>
  <c r="AA51" i="4"/>
  <c r="X51" i="4"/>
  <c r="J51" i="4"/>
  <c r="AA50" i="4"/>
  <c r="J50" i="4"/>
  <c r="AA49" i="4"/>
  <c r="J49" i="4"/>
  <c r="AA48" i="4"/>
  <c r="J48" i="4"/>
  <c r="AA47" i="4"/>
  <c r="J47" i="4"/>
  <c r="AA46" i="4"/>
  <c r="J46" i="4"/>
  <c r="AA45" i="4"/>
  <c r="J45" i="4"/>
  <c r="AA44" i="4"/>
  <c r="J44" i="4"/>
  <c r="AA43" i="4"/>
  <c r="J43" i="4"/>
  <c r="AA42" i="4"/>
  <c r="J42" i="4"/>
  <c r="AA41" i="4"/>
  <c r="J41" i="4"/>
  <c r="AA40" i="4"/>
  <c r="J40" i="4"/>
  <c r="AA39" i="4"/>
  <c r="J39" i="4"/>
  <c r="AA38" i="4"/>
  <c r="J38" i="4"/>
  <c r="AA37" i="4"/>
  <c r="J37" i="4"/>
  <c r="AA36" i="4"/>
  <c r="J36" i="4"/>
  <c r="AA35" i="4"/>
  <c r="J35" i="4"/>
  <c r="AA34" i="4"/>
  <c r="J34" i="4"/>
  <c r="AA33" i="4"/>
  <c r="J33" i="4"/>
  <c r="AA32" i="4"/>
  <c r="J32" i="4"/>
  <c r="AA31" i="4"/>
  <c r="J31" i="4"/>
  <c r="AA30" i="4"/>
  <c r="J30" i="4"/>
  <c r="AA29" i="4"/>
  <c r="J29" i="4"/>
  <c r="AA28" i="4"/>
  <c r="J28" i="4"/>
  <c r="AA27" i="4"/>
  <c r="J27" i="4"/>
  <c r="AA26" i="4"/>
  <c r="J26" i="4"/>
  <c r="AA25" i="4"/>
  <c r="J25" i="4"/>
  <c r="AA24" i="4"/>
  <c r="J24" i="4"/>
  <c r="AA23" i="4"/>
  <c r="J23" i="4"/>
  <c r="AA22" i="4"/>
  <c r="J22" i="4"/>
  <c r="AA21" i="4"/>
  <c r="J21" i="4"/>
  <c r="L17" i="4"/>
  <c r="L16" i="4"/>
  <c r="X52" i="3" l="1"/>
  <c r="L17" i="3" s="1"/>
  <c r="J52" i="3"/>
  <c r="X51" i="3"/>
  <c r="AA51" i="3" s="1"/>
  <c r="J51" i="3"/>
  <c r="AA50" i="3"/>
  <c r="J50" i="3"/>
  <c r="AA49" i="3"/>
  <c r="J49" i="3"/>
  <c r="AA48" i="3"/>
  <c r="J48" i="3"/>
  <c r="AA47" i="3"/>
  <c r="J47" i="3"/>
  <c r="AA46" i="3"/>
  <c r="J46" i="3"/>
  <c r="AA45" i="3"/>
  <c r="J45" i="3"/>
  <c r="AA44" i="3"/>
  <c r="J44" i="3"/>
  <c r="AA43" i="3"/>
  <c r="J43" i="3"/>
  <c r="AA42" i="3"/>
  <c r="J42" i="3"/>
  <c r="AA41" i="3"/>
  <c r="J41" i="3"/>
  <c r="AA40" i="3"/>
  <c r="J40" i="3"/>
  <c r="AA39" i="3"/>
  <c r="J39" i="3"/>
  <c r="AA38" i="3"/>
  <c r="J38" i="3"/>
  <c r="AA37" i="3"/>
  <c r="J37" i="3"/>
  <c r="AA36" i="3"/>
  <c r="J36" i="3"/>
  <c r="AA35" i="3"/>
  <c r="J35" i="3"/>
  <c r="AA34" i="3"/>
  <c r="J34" i="3"/>
  <c r="AA33" i="3"/>
  <c r="J33" i="3"/>
  <c r="AA32" i="3"/>
  <c r="J32" i="3"/>
  <c r="AA31" i="3"/>
  <c r="J31" i="3"/>
  <c r="AA30" i="3"/>
  <c r="J30" i="3"/>
  <c r="AA29" i="3"/>
  <c r="J29" i="3"/>
  <c r="AA28" i="3"/>
  <c r="J28" i="3"/>
  <c r="AA27" i="3"/>
  <c r="J27" i="3"/>
  <c r="AA26" i="3"/>
  <c r="J26" i="3"/>
  <c r="AA25" i="3"/>
  <c r="J25" i="3"/>
  <c r="AA24" i="3"/>
  <c r="J24" i="3"/>
  <c r="AA23" i="3"/>
  <c r="J23" i="3"/>
  <c r="AA22" i="3"/>
  <c r="J22" i="3"/>
  <c r="AA21" i="3"/>
  <c r="J21" i="3"/>
  <c r="L16" i="3" l="1"/>
  <c r="AA52" i="3"/>
  <c r="Y16" i="3" s="1"/>
</calcChain>
</file>

<file path=xl/sharedStrings.xml><?xml version="1.0" encoding="utf-8"?>
<sst xmlns="http://schemas.openxmlformats.org/spreadsheetml/2006/main" count="475" uniqueCount="48">
  <si>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</si>
  <si>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㊞</t>
    <phoneticPr fontId="1"/>
  </si>
  <si>
    <t>営業の種類</t>
    <rPh sb="0" eb="2">
      <t>エイギョウ</t>
    </rPh>
    <rPh sb="3" eb="5">
      <t>シュルイ</t>
    </rPh>
    <phoneticPr fontId="1"/>
  </si>
  <si>
    <t>称　　　号</t>
    <rPh sb="0" eb="1">
      <t>ショウ</t>
    </rPh>
    <rPh sb="4" eb="5">
      <t>ゴウ</t>
    </rPh>
    <phoneticPr fontId="1"/>
  </si>
  <si>
    <t>営業主</t>
    <rPh sb="0" eb="2">
      <t>エイギョウ</t>
    </rPh>
    <rPh sb="2" eb="3">
      <t>シュ</t>
    </rPh>
    <phoneticPr fontId="1"/>
  </si>
  <si>
    <t>住（居）所</t>
    <rPh sb="0" eb="1">
      <t>ジュウ</t>
    </rPh>
    <rPh sb="2" eb="3">
      <t>キョ</t>
    </rPh>
    <rPh sb="4" eb="5">
      <t>ショ</t>
    </rPh>
    <phoneticPr fontId="1"/>
  </si>
  <si>
    <t>営業所所在地</t>
    <rPh sb="0" eb="3">
      <t>エイギョウショ</t>
    </rPh>
    <rPh sb="3" eb="6">
      <t>ショザイチ</t>
    </rPh>
    <phoneticPr fontId="1"/>
  </si>
  <si>
    <t>（所在地）</t>
    <rPh sb="1" eb="4">
      <t>ショザイチ</t>
    </rPh>
    <phoneticPr fontId="1"/>
  </si>
  <si>
    <t>氏名</t>
    <rPh sb="0" eb="2">
      <t>シメイ</t>
    </rPh>
    <phoneticPr fontId="1"/>
  </si>
  <si>
    <t>（名称）</t>
    <rPh sb="1" eb="3">
      <t>メイショウ</t>
    </rPh>
    <phoneticPr fontId="1"/>
  </si>
  <si>
    <t>課税標準</t>
    <rPh sb="0" eb="2">
      <t>カゼイ</t>
    </rPh>
    <rPh sb="2" eb="4">
      <t>ヒョウジュン</t>
    </rPh>
    <phoneticPr fontId="1"/>
  </si>
  <si>
    <t>宿　泊</t>
    <rPh sb="0" eb="1">
      <t>ヤド</t>
    </rPh>
    <rPh sb="2" eb="3">
      <t>ハク</t>
    </rPh>
    <phoneticPr fontId="1"/>
  </si>
  <si>
    <t>人</t>
    <rPh sb="0" eb="1">
      <t>ニン</t>
    </rPh>
    <phoneticPr fontId="1"/>
  </si>
  <si>
    <t>税　　額</t>
    <rPh sb="0" eb="1">
      <t>ゼイ</t>
    </rPh>
    <rPh sb="3" eb="4">
      <t>ガク</t>
    </rPh>
    <phoneticPr fontId="1"/>
  </si>
  <si>
    <t>円</t>
    <rPh sb="0" eb="1">
      <t>エン</t>
    </rPh>
    <phoneticPr fontId="1"/>
  </si>
  <si>
    <t>日帰り</t>
    <rPh sb="0" eb="2">
      <t>ヒガエ</t>
    </rPh>
    <phoneticPr fontId="1"/>
  </si>
  <si>
    <t>日</t>
    <rPh sb="0" eb="1">
      <t>ヒ</t>
    </rPh>
    <phoneticPr fontId="1"/>
  </si>
  <si>
    <t>山 北 町 長　宛</t>
    <rPh sb="0" eb="1">
      <t>ヤマ</t>
    </rPh>
    <rPh sb="2" eb="3">
      <t>キタ</t>
    </rPh>
    <rPh sb="4" eb="5">
      <t>チョウ</t>
    </rPh>
    <rPh sb="6" eb="7">
      <t>ナガ</t>
    </rPh>
    <rPh sb="8" eb="9">
      <t>ア</t>
    </rPh>
    <phoneticPr fontId="1"/>
  </si>
  <si>
    <t>山北町税条例第３９条第２項の規定により、下記のとおり入湯税の納入について申告します。</t>
    <rPh sb="0" eb="3">
      <t>ヤマキタマチ</t>
    </rPh>
    <rPh sb="3" eb="4">
      <t>ゼイ</t>
    </rPh>
    <rPh sb="4" eb="6">
      <t>ジョウレイ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20" eb="22">
      <t>カキ</t>
    </rPh>
    <rPh sb="26" eb="28">
      <t>ニュウトウ</t>
    </rPh>
    <rPh sb="28" eb="29">
      <t>ゼイ</t>
    </rPh>
    <rPh sb="30" eb="32">
      <t>ノウニュウ</t>
    </rPh>
    <rPh sb="36" eb="38">
      <t>シンコク</t>
    </rPh>
    <phoneticPr fontId="1"/>
  </si>
  <si>
    <t>80円</t>
    <rPh sb="2" eb="3">
      <t>エン</t>
    </rPh>
    <phoneticPr fontId="1"/>
  </si>
  <si>
    <t>150円</t>
    <rPh sb="3" eb="4">
      <t>エン</t>
    </rPh>
    <phoneticPr fontId="1"/>
  </si>
  <si>
    <t>　入湯税納入明細書</t>
    <rPh sb="1" eb="3">
      <t>ニュウトウ</t>
    </rPh>
    <rPh sb="3" eb="4">
      <t>ゼイ</t>
    </rPh>
    <rPh sb="4" eb="6">
      <t>ノウニュウ</t>
    </rPh>
    <rPh sb="6" eb="9">
      <t>メイサイショ</t>
    </rPh>
    <phoneticPr fontId="1"/>
  </si>
  <si>
    <t>計</t>
    <rPh sb="0" eb="1">
      <t>ケイ</t>
    </rPh>
    <phoneticPr fontId="1"/>
  </si>
  <si>
    <t>80円</t>
    <rPh sb="2" eb="3">
      <t>エン</t>
    </rPh>
    <phoneticPr fontId="1"/>
  </si>
  <si>
    <t>150円</t>
    <rPh sb="3" eb="4">
      <t>エン</t>
    </rPh>
    <phoneticPr fontId="1"/>
  </si>
  <si>
    <t>人</t>
    <rPh sb="0" eb="1">
      <t>ニン</t>
    </rPh>
    <phoneticPr fontId="1"/>
  </si>
  <si>
    <t xml:space="preserve">       入　湯　税　納　入　申　告　書</t>
    <rPh sb="7" eb="8">
      <t>イ</t>
    </rPh>
    <rPh sb="9" eb="10">
      <t>ユ</t>
    </rPh>
    <rPh sb="11" eb="12">
      <t>ゼイ</t>
    </rPh>
    <rPh sb="13" eb="14">
      <t>オサム</t>
    </rPh>
    <rPh sb="15" eb="16">
      <t>イ</t>
    </rPh>
    <rPh sb="17" eb="18">
      <t>サル</t>
    </rPh>
    <rPh sb="19" eb="20">
      <t>コク</t>
    </rPh>
    <rPh sb="21" eb="22">
      <t>ショ</t>
    </rPh>
    <phoneticPr fontId="1"/>
  </si>
  <si>
    <t>税  額
AxB</t>
    <rPh sb="0" eb="1">
      <t>ゼイ</t>
    </rPh>
    <rPh sb="3" eb="4">
      <t>ガク</t>
    </rPh>
    <phoneticPr fontId="1"/>
  </si>
  <si>
    <t>備  考</t>
    <rPh sb="0" eb="1">
      <t>ソナエ</t>
    </rPh>
    <rPh sb="3" eb="4">
      <t>コウ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</si>
  <si>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</si>
  <si>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</si>
  <si>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</si>
  <si>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</si>
  <si>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課税標準
B</t>
    <rPh sb="0" eb="2">
      <t>カゼイ</t>
    </rPh>
    <rPh sb="2" eb="4">
      <t>ヒョウジュン</t>
    </rPh>
    <phoneticPr fontId="1"/>
  </si>
  <si>
    <t>税　率
A</t>
    <rPh sb="0" eb="1">
      <t>ゼイ</t>
    </rPh>
    <rPh sb="2" eb="3">
      <t>リツ</t>
    </rPh>
    <phoneticPr fontId="1"/>
  </si>
  <si>
    <t>○○</t>
    <phoneticPr fontId="1"/>
  </si>
  <si>
    <t>○○</t>
    <phoneticPr fontId="1"/>
  </si>
  <si>
    <t>山北町山北１３０１番地４</t>
    <rPh sb="0" eb="3">
      <t>ヤマキタマチ</t>
    </rPh>
    <rPh sb="3" eb="5">
      <t>ヤマキタ</t>
    </rPh>
    <rPh sb="9" eb="11">
      <t>バンチ</t>
    </rPh>
    <phoneticPr fontId="1"/>
  </si>
  <si>
    <t>代表取締役　山　北　太　郎</t>
    <rPh sb="0" eb="2">
      <t>ダイヒョウ</t>
    </rPh>
    <rPh sb="2" eb="5">
      <t>トリシマリヤク</t>
    </rPh>
    <rPh sb="6" eb="7">
      <t>ヤマ</t>
    </rPh>
    <rPh sb="8" eb="9">
      <t>キタ</t>
    </rPh>
    <rPh sb="10" eb="11">
      <t>フトシ</t>
    </rPh>
    <rPh sb="12" eb="13">
      <t>ロウ</t>
    </rPh>
    <phoneticPr fontId="1"/>
  </si>
  <si>
    <t>旅館営業</t>
    <rPh sb="0" eb="2">
      <t>リョカン</t>
    </rPh>
    <rPh sb="2" eb="4">
      <t>エイギョウ</t>
    </rPh>
    <phoneticPr fontId="1"/>
  </si>
  <si>
    <t>山北町中川9999番地</t>
    <rPh sb="0" eb="3">
      <t>ヤマキタマチ</t>
    </rPh>
    <rPh sb="3" eb="5">
      <t>ナカガワ</t>
    </rPh>
    <rPh sb="9" eb="11">
      <t>バンチ</t>
    </rPh>
    <phoneticPr fontId="1"/>
  </si>
  <si>
    <t>山北町山北1301番地４</t>
    <rPh sb="0" eb="3">
      <t>ヤマキタマチ</t>
    </rPh>
    <rPh sb="3" eb="5">
      <t>ヤマキタ</t>
    </rPh>
    <rPh sb="9" eb="11">
      <t>バンチ</t>
    </rPh>
    <phoneticPr fontId="1"/>
  </si>
  <si>
    <t>株式会社　ホテルやまきた</t>
    <rPh sb="0" eb="2">
      <t>カブシキ</t>
    </rPh>
    <rPh sb="2" eb="4">
      <t>ガイシャ</t>
    </rPh>
    <phoneticPr fontId="1"/>
  </si>
  <si>
    <t>株式会社　ホテルやまきた</t>
    <rPh sb="0" eb="4">
      <t>カブシキガイシャ</t>
    </rPh>
    <phoneticPr fontId="1"/>
  </si>
  <si>
    <t>♨ホテルやまきた</t>
    <phoneticPr fontId="1"/>
  </si>
  <si>
    <t>年</t>
    <phoneticPr fontId="1"/>
  </si>
  <si>
    <t>月分</t>
    <rPh sb="0" eb="1">
      <t>ガツ</t>
    </rPh>
    <rPh sb="1" eb="2">
      <t>ブン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</si>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</sst>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vertical="center"/>
    </xf>
    <xf numFmtId="38" fontId="4" fillId="0" borderId="49" xfId="1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68" xfId="0" applyFont="1" applyFill="1" applyBorder="1" applyAlignment="1" applyProtection="1">
      <alignment vertical="center"/>
    </xf>
    <xf numFmtId="38" fontId="4" fillId="0" borderId="68" xfId="1" applyFont="1" applyFill="1" applyBorder="1" applyAlignment="1" applyProtection="1">
      <alignment vertical="center"/>
    </xf>
    <xf numFmtId="38" fontId="4" fillId="0" borderId="59" xfId="1" applyFont="1" applyFill="1" applyBorder="1" applyAlignment="1" applyProtection="1">
      <alignment vertical="center"/>
    </xf>
    <xf numFmtId="0" fontId="4" fillId="0" borderId="65" xfId="0" applyFont="1" applyFill="1" applyBorder="1" applyAlignment="1" applyProtection="1">
      <alignment vertical="center"/>
    </xf>
    <xf numFmtId="38" fontId="4" fillId="0" borderId="65" xfId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6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right" vertical="center"/>
    </xf>
    <xf numFmtId="38" fontId="4" fillId="0" borderId="62" xfId="1" applyFont="1" applyFill="1" applyBorder="1" applyAlignment="1" applyProtection="1">
      <alignment horizontal="right" vertical="center"/>
    </xf>
    <xf numFmtId="38" fontId="4" fillId="0" borderId="63" xfId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right" vertical="center"/>
    </xf>
    <xf numFmtId="38" fontId="4" fillId="0" borderId="66" xfId="1" applyFont="1" applyFill="1" applyBorder="1" applyAlignment="1" applyProtection="1">
      <alignment vertical="center"/>
      <protection locked="0"/>
    </xf>
    <xf numFmtId="38" fontId="4" fillId="0" borderId="64" xfId="1" applyFont="1" applyFill="1" applyBorder="1" applyAlignment="1" applyProtection="1">
      <alignment vertical="center"/>
      <protection locked="0"/>
    </xf>
    <xf numFmtId="38" fontId="4" fillId="0" borderId="66" xfId="1" applyFont="1" applyFill="1" applyBorder="1" applyAlignment="1" applyProtection="1">
      <alignment horizontal="right" vertical="center"/>
    </xf>
    <xf numFmtId="38" fontId="4" fillId="0" borderId="64" xfId="1" applyFont="1" applyFill="1" applyBorder="1" applyAlignment="1" applyProtection="1">
      <alignment horizontal="right" vertical="center"/>
    </xf>
    <xf numFmtId="38" fontId="4" fillId="0" borderId="7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right" vertical="center"/>
    </xf>
    <xf numFmtId="38" fontId="4" fillId="0" borderId="57" xfId="1" applyFont="1" applyFill="1" applyBorder="1" applyAlignment="1" applyProtection="1">
      <alignment vertical="center"/>
      <protection locked="0"/>
    </xf>
    <xf numFmtId="38" fontId="4" fillId="0" borderId="58" xfId="1" applyFont="1" applyFill="1" applyBorder="1" applyAlignment="1" applyProtection="1">
      <alignment vertical="center"/>
      <protection locked="0"/>
    </xf>
    <xf numFmtId="38" fontId="4" fillId="0" borderId="57" xfId="1" applyFont="1" applyFill="1" applyBorder="1" applyAlignment="1" applyProtection="1">
      <alignment horizontal="right" vertical="center"/>
    </xf>
    <xf numFmtId="38" fontId="4" fillId="0" borderId="58" xfId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right" vertical="center"/>
    </xf>
    <xf numFmtId="38" fontId="4" fillId="0" borderId="57" xfId="1" applyFont="1" applyFill="1" applyBorder="1" applyAlignment="1" applyProtection="1">
      <alignment horizontal="right" vertical="center"/>
      <protection locked="0"/>
    </xf>
    <xf numFmtId="38" fontId="4" fillId="0" borderId="58" xfId="1" applyFont="1" applyFill="1" applyBorder="1" applyAlignment="1" applyProtection="1">
      <alignment horizontal="right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38" fontId="4" fillId="0" borderId="62" xfId="1" applyFont="1" applyFill="1" applyBorder="1" applyAlignment="1" applyProtection="1">
      <alignment vertical="center"/>
      <protection locked="0"/>
    </xf>
    <xf numFmtId="38" fontId="4" fillId="0" borderId="63" xfId="1" applyFont="1" applyFill="1" applyBorder="1" applyAlignment="1" applyProtection="1">
      <alignment vertical="center"/>
      <protection locked="0"/>
    </xf>
    <xf numFmtId="0" fontId="4" fillId="0" borderId="52" xfId="0" applyFont="1" applyFill="1" applyBorder="1" applyAlignment="1" applyProtection="1">
      <alignment horizontal="right" vertical="center"/>
    </xf>
    <xf numFmtId="38" fontId="4" fillId="0" borderId="69" xfId="1" applyFont="1" applyFill="1" applyBorder="1" applyAlignment="1" applyProtection="1">
      <alignment horizontal="right" vertical="center"/>
      <protection locked="0"/>
    </xf>
    <xf numFmtId="38" fontId="4" fillId="0" borderId="67" xfId="1" applyFont="1" applyFill="1" applyBorder="1" applyAlignment="1" applyProtection="1">
      <alignment horizontal="right" vertical="center"/>
      <protection locked="0"/>
    </xf>
    <xf numFmtId="38" fontId="4" fillId="0" borderId="69" xfId="1" applyFont="1" applyFill="1" applyBorder="1" applyAlignment="1" applyProtection="1">
      <alignment horizontal="right" vertical="center"/>
    </xf>
    <xf numFmtId="38" fontId="4" fillId="0" borderId="67" xfId="1" applyFont="1" applyFill="1" applyBorder="1" applyAlignment="1" applyProtection="1">
      <alignment horizontal="right" vertical="center"/>
    </xf>
    <xf numFmtId="0" fontId="8" fillId="0" borderId="3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38" fontId="4" fillId="0" borderId="62" xfId="1" applyFont="1" applyFill="1" applyBorder="1" applyAlignment="1" applyProtection="1">
      <alignment horizontal="right" vertical="center"/>
      <protection locked="0"/>
    </xf>
    <xf numFmtId="38" fontId="4" fillId="0" borderId="63" xfId="1" applyFont="1" applyFill="1" applyBorder="1" applyAlignment="1" applyProtection="1">
      <alignment horizontal="right" vertical="center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38" fontId="4" fillId="0" borderId="60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vertical="center"/>
      <protection locked="0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  <protection locked="0"/>
    </xf>
    <xf numFmtId="0" fontId="4" fillId="0" borderId="48" xfId="0" applyFont="1" applyFill="1" applyBorder="1" applyAlignment="1" applyProtection="1">
      <alignment horizontal="right" vertical="center"/>
    </xf>
    <xf numFmtId="0" fontId="8" fillId="0" borderId="4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 applyProtection="1">
      <alignment horizontal="right" vertical="center"/>
    </xf>
    <xf numFmtId="0" fontId="4" fillId="0" borderId="31" xfId="0" applyFont="1" applyFill="1" applyBorder="1" applyAlignment="1" applyProtection="1">
      <alignment horizontal="right" vertical="center"/>
    </xf>
    <xf numFmtId="38" fontId="4" fillId="0" borderId="30" xfId="0" applyNumberFormat="1" applyFont="1" applyFill="1" applyBorder="1" applyAlignment="1" applyProtection="1">
      <alignment horizontal="right" vertical="center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6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distributed" vertical="center" wrapText="1"/>
    </xf>
    <xf numFmtId="0" fontId="4" fillId="0" borderId="2" xfId="0" applyFont="1" applyFill="1" applyBorder="1" applyAlignment="1" applyProtection="1">
      <alignment horizontal="distributed" vertical="center" wrapText="1"/>
    </xf>
    <xf numFmtId="0" fontId="4" fillId="0" borderId="3" xfId="0" applyFont="1" applyFill="1" applyBorder="1" applyAlignment="1" applyProtection="1">
      <alignment horizontal="distributed" vertical="center" wrapText="1"/>
    </xf>
    <xf numFmtId="0" fontId="4" fillId="0" borderId="27" xfId="0" applyFont="1" applyFill="1" applyBorder="1" applyAlignment="1" applyProtection="1">
      <alignment horizontal="distributed" vertical="center" wrapText="1"/>
    </xf>
    <xf numFmtId="0" fontId="4" fillId="0" borderId="28" xfId="0" applyFont="1" applyFill="1" applyBorder="1" applyAlignment="1" applyProtection="1">
      <alignment horizontal="distributed" vertical="center" wrapText="1"/>
    </xf>
    <xf numFmtId="0" fontId="4" fillId="0" borderId="29" xfId="0" applyFont="1" applyFill="1" applyBorder="1" applyAlignment="1" applyProtection="1">
      <alignment horizontal="distributed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38" fontId="9" fillId="0" borderId="2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28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vertical="top"/>
      <protection locked="0"/>
    </xf>
    <xf numFmtId="0" fontId="4" fillId="0" borderId="11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5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distributed" vertical="center" shrinkToFit="1"/>
    </xf>
    <xf numFmtId="0" fontId="4" fillId="0" borderId="2" xfId="0" applyFont="1" applyFill="1" applyBorder="1" applyAlignment="1" applyProtection="1">
      <alignment horizontal="distributed" vertical="center" shrinkToFit="1"/>
    </xf>
    <xf numFmtId="0" fontId="4" fillId="0" borderId="3" xfId="0" applyFont="1" applyFill="1" applyBorder="1" applyAlignment="1" applyProtection="1">
      <alignment horizontal="distributed" vertical="center" shrinkToFit="1"/>
    </xf>
    <xf numFmtId="0" fontId="4" fillId="0" borderId="10" xfId="0" applyFont="1" applyFill="1" applyBorder="1" applyAlignment="1" applyProtection="1">
      <alignment horizontal="distributed" vertical="center" shrinkToFit="1"/>
    </xf>
    <xf numFmtId="0" fontId="4" fillId="0" borderId="11" xfId="0" applyFont="1" applyFill="1" applyBorder="1" applyAlignment="1" applyProtection="1">
      <alignment horizontal="distributed" vertical="center" shrinkToFi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 applyProtection="1">
      <alignment vertical="center"/>
      <protection locked="0"/>
    </xf>
    <xf numFmtId="38" fontId="4" fillId="0" borderId="57" xfId="1" applyFont="1" applyFill="1" applyBorder="1" applyAlignment="1" applyProtection="1">
      <alignment vertical="center"/>
    </xf>
    <xf numFmtId="38" fontId="4" fillId="0" borderId="58" xfId="1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38" fontId="4" fillId="0" borderId="62" xfId="1" applyFont="1" applyFill="1" applyBorder="1" applyAlignment="1" applyProtection="1">
      <alignment vertical="center"/>
    </xf>
    <xf numFmtId="38" fontId="4" fillId="0" borderId="63" xfId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38" fontId="4" fillId="0" borderId="66" xfId="1" applyFont="1" applyFill="1" applyBorder="1" applyAlignment="1" applyProtection="1">
      <alignment vertical="center"/>
    </xf>
    <xf numFmtId="38" fontId="4" fillId="0" borderId="64" xfId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38" fontId="4" fillId="0" borderId="1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60" xfId="1" applyFont="1" applyFill="1" applyBorder="1" applyAlignment="1" applyProtection="1">
      <alignment vertical="center"/>
    </xf>
    <xf numFmtId="38" fontId="4" fillId="0" borderId="61" xfId="1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0</xdr:row>
      <xdr:rowOff>26888</xdr:rowOff>
    </xdr:from>
    <xdr:to>
      <xdr:col>4</xdr:col>
      <xdr:colOff>44821</xdr:colOff>
      <xdr:row>4</xdr:row>
      <xdr:rowOff>170328</xdr:rowOff>
    </xdr:to>
    <xdr:sp macro="" textlink="">
      <xdr:nvSpPr>
        <xdr:cNvPr id="2" name="円/楕円 1"/>
        <xdr:cNvSpPr/>
      </xdr:nvSpPr>
      <xdr:spPr>
        <a:xfrm>
          <a:off x="26894" y="26888"/>
          <a:ext cx="1244747" cy="1271200"/>
        </a:xfrm>
        <a:prstGeom prst="ellipse">
          <a:avLst/>
        </a:prstGeom>
        <a:ln w="3175">
          <a:solidFill>
            <a:sysClr val="windowText" lastClr="00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 baseline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80678</xdr:colOff>
      <xdr:row>1</xdr:row>
      <xdr:rowOff>207527</xdr:rowOff>
    </xdr:from>
    <xdr:to>
      <xdr:col>3</xdr:col>
      <xdr:colOff>179293</xdr:colOff>
      <xdr:row>2</xdr:row>
      <xdr:rowOff>152394</xdr:rowOff>
    </xdr:to>
    <xdr:sp macro="" textlink="">
      <xdr:nvSpPr>
        <xdr:cNvPr id="3" name="テキスト ボックス 2"/>
        <xdr:cNvSpPr txBox="1"/>
      </xdr:nvSpPr>
      <xdr:spPr>
        <a:xfrm>
          <a:off x="316898" y="504707"/>
          <a:ext cx="753935" cy="3258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受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116541</xdr:colOff>
      <xdr:row>19</xdr:row>
      <xdr:rowOff>367553</xdr:rowOff>
    </xdr:from>
    <xdr:to>
      <xdr:col>18</xdr:col>
      <xdr:colOff>53788</xdr:colOff>
      <xdr:row>21</xdr:row>
      <xdr:rowOff>224117</xdr:rowOff>
    </xdr:to>
    <xdr:sp macro="" textlink="">
      <xdr:nvSpPr>
        <xdr:cNvPr id="2" name="角丸四角形吹き出し 1"/>
        <xdr:cNvSpPr/>
      </xdr:nvSpPr>
      <xdr:spPr>
        <a:xfrm>
          <a:off x="2339788" y="4840941"/>
          <a:ext cx="1891553" cy="609600"/>
        </a:xfrm>
        <a:prstGeom prst="wedgeRoundRectCallout">
          <a:avLst>
            <a:gd name="adj1" fmla="val -49686"/>
            <a:gd name="adj2" fmla="val 9064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ln>
                <a:noFill/>
              </a:ln>
              <a:solidFill>
                <a:srgbClr val="FF0000"/>
              </a:solidFill>
              <a:latin typeface="+mj-ea"/>
              <a:ea typeface="+mj-ea"/>
              <a:cs typeface="メイリオ" panose="020B0604030504040204" pitchFamily="50" charset="-128"/>
            </a:rPr>
            <a:t>ここに、入湯客の人数を記入してください。</a:t>
          </a:r>
        </a:p>
      </xdr:txBody>
    </xdr:sp>
    <xdr:clientData/>
  </xdr:twoCellAnchor>
  <xdr:twoCellAnchor>
    <xdr:from>
      <xdr:col>30</xdr:col>
      <xdr:colOff>116542</xdr:colOff>
      <xdr:row>16</xdr:row>
      <xdr:rowOff>161365</xdr:rowOff>
    </xdr:from>
    <xdr:to>
      <xdr:col>38</xdr:col>
      <xdr:colOff>44824</xdr:colOff>
      <xdr:row>19</xdr:row>
      <xdr:rowOff>0</xdr:rowOff>
    </xdr:to>
    <xdr:sp macro="" textlink="">
      <xdr:nvSpPr>
        <xdr:cNvPr id="3" name="角丸四角形吹き出し 2"/>
        <xdr:cNvSpPr/>
      </xdr:nvSpPr>
      <xdr:spPr>
        <a:xfrm>
          <a:off x="7162801" y="3899647"/>
          <a:ext cx="1577788" cy="573741"/>
        </a:xfrm>
        <a:prstGeom prst="wedgeRoundRectCallout">
          <a:avLst>
            <a:gd name="adj1" fmla="val -50253"/>
            <a:gd name="adj2" fmla="val 1366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税額は、自動計算になっています。</a:t>
          </a:r>
        </a:p>
      </xdr:txBody>
    </xdr:sp>
    <xdr:clientData/>
  </xdr:twoCellAnchor>
  <xdr:twoCellAnchor>
    <xdr:from>
      <xdr:col>2</xdr:col>
      <xdr:colOff>62752</xdr:colOff>
      <xdr:row>0</xdr:row>
      <xdr:rowOff>98612</xdr:rowOff>
    </xdr:from>
    <xdr:to>
      <xdr:col>7</xdr:col>
      <xdr:colOff>71718</xdr:colOff>
      <xdr:row>2</xdr:row>
      <xdr:rowOff>26894</xdr:rowOff>
    </xdr:to>
    <xdr:sp macro="" textlink="">
      <xdr:nvSpPr>
        <xdr:cNvPr id="4" name="横巻き 3"/>
        <xdr:cNvSpPr/>
      </xdr:nvSpPr>
      <xdr:spPr>
        <a:xfrm>
          <a:off x="618564" y="98612"/>
          <a:ext cx="1246095" cy="609600"/>
        </a:xfrm>
        <a:prstGeom prst="horizontalScroll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53"/>
  <sheetViews>
    <sheetView showGridLines="0" showZeros="0" tabSelected="1" topLeftCell="A13" zoomScale="85" zoomScaleNormal="85" workbookViewId="0">
      <selection activeCell="G7" sqref="G7"/>
    </sheetView>
  </sheetViews>
  <sheetFormatPr defaultColWidth="9" defaultRowHeight="17.399999999999999" x14ac:dyDescent="0.2"/>
  <cols>
    <col min="1" max="1" width="3.44140625" style="2" customWidth="1"/>
    <col min="2" max="2" width="4.6640625" style="2" customWidth="1"/>
    <col min="3" max="4" width="4.88671875" style="2" customWidth="1"/>
    <col min="5" max="5" width="1.5546875" style="2" customWidth="1"/>
    <col min="6" max="6" width="4.88671875" style="2" hidden="1" customWidth="1"/>
    <col min="7" max="7" width="6.77734375" style="2" customWidth="1"/>
    <col min="8" max="8" width="3" style="2" customWidth="1"/>
    <col min="9" max="9" width="3.21875" style="2" customWidth="1"/>
    <col min="10" max="10" width="2.6640625" style="2" customWidth="1"/>
    <col min="11" max="11" width="3.33203125" style="2" customWidth="1"/>
    <col min="12" max="12" width="2.109375" style="2" customWidth="1"/>
    <col min="13" max="13" width="4.5546875" style="2" customWidth="1"/>
    <col min="14" max="14" width="3" style="2" customWidth="1"/>
    <col min="15" max="15" width="4.33203125" style="2" customWidth="1"/>
    <col min="16" max="17" width="2.6640625" style="2" customWidth="1"/>
    <col min="18" max="18" width="3.21875" style="2" customWidth="1"/>
    <col min="19" max="19" width="4.6640625" style="2" customWidth="1"/>
    <col min="20" max="20" width="4.88671875" style="2" customWidth="1"/>
    <col min="21" max="21" width="2.21875" style="2" customWidth="1"/>
    <col min="22" max="22" width="4.77734375" style="2" customWidth="1"/>
    <col min="23" max="23" width="4.88671875" style="2" hidden="1" customWidth="1"/>
    <col min="24" max="24" width="7" style="2" customWidth="1"/>
    <col min="25" max="25" width="2.33203125" style="2" customWidth="1"/>
    <col min="26" max="26" width="3.6640625" style="2" customWidth="1"/>
    <col min="27" max="27" width="2.6640625" style="2" customWidth="1"/>
    <col min="28" max="28" width="3.5546875" style="2" customWidth="1"/>
    <col min="29" max="29" width="1.77734375" style="2" customWidth="1"/>
    <col min="30" max="30" width="4.21875" style="2" customWidth="1"/>
    <col min="31" max="31" width="3.33203125" style="2" customWidth="1"/>
    <col min="32" max="32" width="2.77734375" style="2" customWidth="1"/>
    <col min="33" max="34" width="2.6640625" style="2" customWidth="1"/>
    <col min="35" max="35" width="4.88671875" style="2" customWidth="1"/>
    <col min="36" max="175" width="2.6640625" style="2" customWidth="1"/>
    <col min="176" max="16384" width="9" style="2"/>
  </cols>
  <sheetData>
    <row r="1" spans="2:40" ht="23.4" customHeight="1" thickBot="1" x14ac:dyDescent="0.25">
      <c r="B1" s="1"/>
      <c r="AE1" s="3"/>
    </row>
    <row r="2" spans="2:40" ht="30" customHeight="1" x14ac:dyDescent="0.6">
      <c r="B2" s="171" t="s">
        <v>26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3"/>
      <c r="AN2" s="4"/>
    </row>
    <row r="3" spans="2:40" ht="16.5" customHeight="1" x14ac:dyDescent="0.2"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74"/>
      <c r="Y3" s="174"/>
      <c r="Z3" s="174"/>
      <c r="AA3" s="174"/>
      <c r="AB3" s="30" t="s">
        <v>30</v>
      </c>
      <c r="AC3" s="174"/>
      <c r="AD3" s="174"/>
      <c r="AE3" s="30" t="s">
        <v>31</v>
      </c>
      <c r="AF3" s="174"/>
      <c r="AG3" s="174"/>
      <c r="AH3" s="31" t="s">
        <v>32</v>
      </c>
      <c r="AJ3" s="5"/>
    </row>
    <row r="4" spans="2:40" ht="19.2" x14ac:dyDescent="0.2">
      <c r="B4" s="5"/>
      <c r="D4" s="3"/>
      <c r="F4" s="3"/>
      <c r="G4" s="7" t="s">
        <v>17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"/>
      <c r="AL4" s="1"/>
      <c r="AM4" s="1"/>
      <c r="AN4" s="1"/>
    </row>
    <row r="5" spans="2:40" ht="17.25" customHeight="1" x14ac:dyDescent="0.2">
      <c r="B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 t="s">
        <v>0</v>
      </c>
      <c r="R5" s="3"/>
      <c r="S5" s="3"/>
      <c r="T5" s="3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6"/>
    </row>
    <row r="6" spans="2:40" x14ac:dyDescent="0.2"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T6" s="3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6"/>
    </row>
    <row r="7" spans="2:40" x14ac:dyDescent="0.2"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6"/>
    </row>
    <row r="8" spans="2:40" x14ac:dyDescent="0.2"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" t="s">
        <v>47</v>
      </c>
      <c r="AI8" s="6"/>
    </row>
    <row r="9" spans="2:40" ht="7.8" customHeight="1" x14ac:dyDescent="0.2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</row>
    <row r="10" spans="2:40" ht="19.5" customHeight="1" x14ac:dyDescent="0.2">
      <c r="B10" s="5"/>
      <c r="C10" s="175" t="s">
        <v>18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6"/>
    </row>
    <row r="11" spans="2:40" ht="21.75" customHeight="1" x14ac:dyDescent="0.2">
      <c r="B11" s="177" t="s">
        <v>2</v>
      </c>
      <c r="C11" s="145"/>
      <c r="D11" s="145"/>
      <c r="E11" s="145"/>
      <c r="F11" s="145"/>
      <c r="G11" s="146"/>
      <c r="H11" s="178"/>
      <c r="I11" s="179"/>
      <c r="J11" s="179"/>
      <c r="K11" s="179"/>
      <c r="L11" s="179"/>
      <c r="M11" s="179"/>
      <c r="N11" s="179"/>
      <c r="O11" s="179"/>
      <c r="P11" s="179"/>
      <c r="Q11" s="179"/>
      <c r="R11" s="180"/>
      <c r="S11" s="181" t="s">
        <v>3</v>
      </c>
      <c r="T11" s="182"/>
      <c r="U11" s="182"/>
      <c r="V11" s="182"/>
      <c r="W11" s="182"/>
      <c r="X11" s="183"/>
      <c r="Y11" s="178"/>
      <c r="Z11" s="179"/>
      <c r="AA11" s="179"/>
      <c r="AB11" s="179"/>
      <c r="AC11" s="179"/>
      <c r="AD11" s="179"/>
      <c r="AE11" s="179"/>
      <c r="AF11" s="179"/>
      <c r="AG11" s="179"/>
      <c r="AH11" s="179"/>
      <c r="AI11" s="184"/>
    </row>
    <row r="12" spans="2:40" ht="16.5" customHeight="1" x14ac:dyDescent="0.2">
      <c r="B12" s="33"/>
      <c r="C12" s="34"/>
      <c r="D12" s="34"/>
      <c r="E12" s="34"/>
      <c r="F12" s="34"/>
      <c r="G12" s="35"/>
      <c r="H12" s="136"/>
      <c r="I12" s="137"/>
      <c r="J12" s="137"/>
      <c r="K12" s="137"/>
      <c r="L12" s="137"/>
      <c r="M12" s="137"/>
      <c r="N12" s="137"/>
      <c r="O12" s="137"/>
      <c r="P12" s="137"/>
      <c r="Q12" s="137"/>
      <c r="R12" s="138"/>
      <c r="S12" s="144" t="s">
        <v>4</v>
      </c>
      <c r="T12" s="145"/>
      <c r="U12" s="146"/>
      <c r="V12" s="153" t="s">
        <v>5</v>
      </c>
      <c r="W12" s="154"/>
      <c r="X12" s="155"/>
      <c r="Y12" s="156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</row>
    <row r="13" spans="2:40" ht="16.5" customHeight="1" x14ac:dyDescent="0.2">
      <c r="B13" s="162" t="s">
        <v>6</v>
      </c>
      <c r="C13" s="148"/>
      <c r="D13" s="148"/>
      <c r="E13" s="148"/>
      <c r="F13" s="148"/>
      <c r="G13" s="149"/>
      <c r="H13" s="139"/>
      <c r="I13" s="140"/>
      <c r="J13" s="140"/>
      <c r="K13" s="140"/>
      <c r="L13" s="140"/>
      <c r="M13" s="140"/>
      <c r="N13" s="140"/>
      <c r="O13" s="140"/>
      <c r="P13" s="140"/>
      <c r="Q13" s="140"/>
      <c r="R13" s="141"/>
      <c r="S13" s="147"/>
      <c r="T13" s="148"/>
      <c r="U13" s="149"/>
      <c r="V13" s="163" t="s">
        <v>7</v>
      </c>
      <c r="W13" s="164"/>
      <c r="X13" s="165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</row>
    <row r="14" spans="2:40" ht="16.5" customHeight="1" x14ac:dyDescent="0.2">
      <c r="B14" s="162"/>
      <c r="C14" s="148"/>
      <c r="D14" s="148"/>
      <c r="E14" s="148"/>
      <c r="F14" s="148"/>
      <c r="G14" s="149"/>
      <c r="H14" s="139"/>
      <c r="I14" s="140"/>
      <c r="J14" s="140"/>
      <c r="K14" s="140"/>
      <c r="L14" s="140"/>
      <c r="M14" s="140"/>
      <c r="N14" s="140"/>
      <c r="O14" s="140"/>
      <c r="P14" s="140"/>
      <c r="Q14" s="140"/>
      <c r="R14" s="141"/>
      <c r="S14" s="147"/>
      <c r="T14" s="148"/>
      <c r="U14" s="149"/>
      <c r="V14" s="166" t="s">
        <v>8</v>
      </c>
      <c r="W14" s="167"/>
      <c r="X14" s="168"/>
      <c r="Y14" s="156"/>
      <c r="Z14" s="157"/>
      <c r="AA14" s="157"/>
      <c r="AB14" s="157"/>
      <c r="AC14" s="157"/>
      <c r="AD14" s="157"/>
      <c r="AE14" s="157"/>
      <c r="AF14" s="157"/>
      <c r="AG14" s="157"/>
      <c r="AH14" s="157"/>
      <c r="AI14" s="158"/>
    </row>
    <row r="15" spans="2:40" ht="16.5" customHeight="1" x14ac:dyDescent="0.2">
      <c r="B15" s="8"/>
      <c r="C15" s="36"/>
      <c r="D15" s="36"/>
      <c r="E15" s="36"/>
      <c r="F15" s="36"/>
      <c r="G15" s="37"/>
      <c r="H15" s="139"/>
      <c r="I15" s="140"/>
      <c r="J15" s="140"/>
      <c r="K15" s="140"/>
      <c r="L15" s="142"/>
      <c r="M15" s="142"/>
      <c r="N15" s="142"/>
      <c r="O15" s="142"/>
      <c r="P15" s="142"/>
      <c r="Q15" s="142"/>
      <c r="R15" s="143"/>
      <c r="S15" s="150"/>
      <c r="T15" s="151"/>
      <c r="U15" s="152"/>
      <c r="V15" s="169" t="s">
        <v>9</v>
      </c>
      <c r="W15" s="169"/>
      <c r="X15" s="170"/>
      <c r="Y15" s="159"/>
      <c r="Z15" s="160"/>
      <c r="AA15" s="160"/>
      <c r="AB15" s="160"/>
      <c r="AC15" s="160"/>
      <c r="AD15" s="160"/>
      <c r="AE15" s="160"/>
      <c r="AF15" s="160"/>
      <c r="AG15" s="160"/>
      <c r="AH15" s="160"/>
      <c r="AI15" s="161"/>
    </row>
    <row r="16" spans="2:40" ht="21.75" customHeight="1" x14ac:dyDescent="0.2">
      <c r="B16" s="115" t="s">
        <v>10</v>
      </c>
      <c r="C16" s="116"/>
      <c r="D16" s="116"/>
      <c r="E16" s="117"/>
      <c r="F16" s="121" t="s">
        <v>15</v>
      </c>
      <c r="G16" s="122"/>
      <c r="H16" s="123" t="s">
        <v>19</v>
      </c>
      <c r="I16" s="124"/>
      <c r="J16" s="124"/>
      <c r="K16" s="125"/>
      <c r="L16" s="126">
        <f>X51</f>
        <v>0</v>
      </c>
      <c r="M16" s="124"/>
      <c r="N16" s="124"/>
      <c r="O16" s="124"/>
      <c r="P16" s="124"/>
      <c r="Q16" s="124"/>
      <c r="R16" s="9" t="s">
        <v>12</v>
      </c>
      <c r="S16" s="127" t="s">
        <v>13</v>
      </c>
      <c r="T16" s="128"/>
      <c r="U16" s="128"/>
      <c r="V16" s="128"/>
      <c r="W16" s="128"/>
      <c r="X16" s="129"/>
      <c r="Y16" s="133">
        <f>AA51+AA52</f>
        <v>0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05" t="s">
        <v>14</v>
      </c>
    </row>
    <row r="17" spans="1:36" ht="21.75" customHeight="1" thickBot="1" x14ac:dyDescent="0.25">
      <c r="B17" s="118"/>
      <c r="C17" s="119"/>
      <c r="D17" s="119"/>
      <c r="E17" s="120"/>
      <c r="F17" s="107" t="s">
        <v>11</v>
      </c>
      <c r="G17" s="108"/>
      <c r="H17" s="109" t="s">
        <v>20</v>
      </c>
      <c r="I17" s="110"/>
      <c r="J17" s="110"/>
      <c r="K17" s="111"/>
      <c r="L17" s="112">
        <f>X52</f>
        <v>0</v>
      </c>
      <c r="M17" s="110"/>
      <c r="N17" s="110"/>
      <c r="O17" s="110"/>
      <c r="P17" s="110"/>
      <c r="Q17" s="110"/>
      <c r="R17" s="10" t="s">
        <v>12</v>
      </c>
      <c r="S17" s="130"/>
      <c r="T17" s="131"/>
      <c r="U17" s="131"/>
      <c r="V17" s="131"/>
      <c r="W17" s="131"/>
      <c r="X17" s="132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06"/>
    </row>
    <row r="18" spans="1:36" ht="12" customHeight="1" thickBot="1" x14ac:dyDescent="0.25">
      <c r="A18" s="3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3"/>
      <c r="M18" s="3"/>
      <c r="N18" s="3"/>
      <c r="O18" s="3"/>
      <c r="P18" s="3"/>
      <c r="Q18" s="3"/>
      <c r="R18" s="3"/>
      <c r="S18" s="12"/>
      <c r="T18" s="12"/>
      <c r="U18" s="12"/>
      <c r="V18" s="12"/>
      <c r="W18" s="12"/>
      <c r="X18" s="12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24" customHeight="1" thickBot="1" x14ac:dyDescent="0.25">
      <c r="B19" s="13"/>
      <c r="C19" s="14"/>
      <c r="D19" s="14"/>
      <c r="E19" s="14"/>
      <c r="F19" s="14"/>
      <c r="G19" s="14"/>
      <c r="H19" s="14"/>
      <c r="I19" s="14"/>
      <c r="J19" s="113"/>
      <c r="K19" s="113"/>
      <c r="L19" s="113"/>
      <c r="M19" s="113"/>
      <c r="N19" s="32" t="s">
        <v>30</v>
      </c>
      <c r="O19" s="113"/>
      <c r="P19" s="113"/>
      <c r="Q19" s="32" t="s">
        <v>46</v>
      </c>
      <c r="R19" s="32"/>
      <c r="S19" s="114" t="s">
        <v>21</v>
      </c>
      <c r="T19" s="114"/>
      <c r="U19" s="114"/>
      <c r="V19" s="114"/>
      <c r="W19" s="114"/>
      <c r="X19" s="114"/>
      <c r="Y19" s="114"/>
      <c r="Z19" s="114"/>
      <c r="AA19" s="114"/>
      <c r="AB19" s="15"/>
      <c r="AC19" s="15"/>
      <c r="AD19" s="15"/>
      <c r="AE19" s="15"/>
      <c r="AF19" s="15"/>
      <c r="AG19" s="15"/>
      <c r="AH19" s="15"/>
      <c r="AI19" s="16"/>
    </row>
    <row r="20" spans="1:36" ht="39" customHeight="1" x14ac:dyDescent="0.2">
      <c r="B20" s="17" t="s">
        <v>16</v>
      </c>
      <c r="C20" s="103" t="s">
        <v>34</v>
      </c>
      <c r="D20" s="104"/>
      <c r="E20" s="104"/>
      <c r="F20" s="104"/>
      <c r="G20" s="103" t="s">
        <v>33</v>
      </c>
      <c r="H20" s="104"/>
      <c r="I20" s="104"/>
      <c r="J20" s="100" t="s">
        <v>27</v>
      </c>
      <c r="K20" s="101"/>
      <c r="L20" s="101"/>
      <c r="M20" s="101"/>
      <c r="N20" s="101"/>
      <c r="O20" s="101" t="s">
        <v>28</v>
      </c>
      <c r="P20" s="101"/>
      <c r="Q20" s="101"/>
      <c r="R20" s="102"/>
      <c r="S20" s="18" t="s">
        <v>16</v>
      </c>
      <c r="T20" s="100" t="s">
        <v>34</v>
      </c>
      <c r="U20" s="101"/>
      <c r="V20" s="101"/>
      <c r="W20" s="101"/>
      <c r="X20" s="100" t="s">
        <v>33</v>
      </c>
      <c r="Y20" s="101"/>
      <c r="Z20" s="101"/>
      <c r="AA20" s="100" t="s">
        <v>27</v>
      </c>
      <c r="AB20" s="101"/>
      <c r="AC20" s="101"/>
      <c r="AD20" s="101"/>
      <c r="AE20" s="101"/>
      <c r="AF20" s="101" t="s">
        <v>28</v>
      </c>
      <c r="AG20" s="101"/>
      <c r="AH20" s="101"/>
      <c r="AI20" s="102"/>
    </row>
    <row r="21" spans="1:36" ht="20.399999999999999" customHeight="1" x14ac:dyDescent="0.2">
      <c r="B21" s="82">
        <v>1</v>
      </c>
      <c r="C21" s="98" t="s">
        <v>19</v>
      </c>
      <c r="D21" s="98"/>
      <c r="E21" s="98"/>
      <c r="F21" s="98"/>
      <c r="G21" s="96"/>
      <c r="H21" s="97"/>
      <c r="I21" s="19" t="s">
        <v>12</v>
      </c>
      <c r="J21" s="59">
        <f>80*G21</f>
        <v>0</v>
      </c>
      <c r="K21" s="60"/>
      <c r="L21" s="60"/>
      <c r="M21" s="60"/>
      <c r="N21" s="20" t="s">
        <v>14</v>
      </c>
      <c r="O21" s="42"/>
      <c r="P21" s="43"/>
      <c r="Q21" s="43"/>
      <c r="R21" s="44"/>
      <c r="S21" s="87">
        <v>17</v>
      </c>
      <c r="T21" s="39" t="s">
        <v>19</v>
      </c>
      <c r="U21" s="39"/>
      <c r="V21" s="39"/>
      <c r="W21" s="39"/>
      <c r="X21" s="68"/>
      <c r="Y21" s="69"/>
      <c r="Z21" s="19" t="s">
        <v>12</v>
      </c>
      <c r="AA21" s="59">
        <f>80*X21</f>
        <v>0</v>
      </c>
      <c r="AB21" s="60"/>
      <c r="AC21" s="60"/>
      <c r="AD21" s="60"/>
      <c r="AE21" s="20" t="s">
        <v>14</v>
      </c>
      <c r="AF21" s="42"/>
      <c r="AG21" s="43"/>
      <c r="AH21" s="43"/>
      <c r="AI21" s="44"/>
    </row>
    <row r="22" spans="1:36" ht="20.399999999999999" customHeight="1" x14ac:dyDescent="0.2">
      <c r="B22" s="65"/>
      <c r="C22" s="74" t="s">
        <v>20</v>
      </c>
      <c r="D22" s="74"/>
      <c r="E22" s="74"/>
      <c r="F22" s="74"/>
      <c r="G22" s="94"/>
      <c r="H22" s="95"/>
      <c r="I22" s="21" t="s">
        <v>12</v>
      </c>
      <c r="J22" s="52">
        <f>150*G22</f>
        <v>0</v>
      </c>
      <c r="K22" s="53"/>
      <c r="L22" s="53"/>
      <c r="M22" s="53"/>
      <c r="N22" s="22" t="s">
        <v>14</v>
      </c>
      <c r="O22" s="84"/>
      <c r="P22" s="85"/>
      <c r="Q22" s="85"/>
      <c r="R22" s="86"/>
      <c r="S22" s="87"/>
      <c r="T22" s="74" t="s">
        <v>20</v>
      </c>
      <c r="U22" s="74"/>
      <c r="V22" s="74"/>
      <c r="W22" s="74"/>
      <c r="X22" s="91"/>
      <c r="Y22" s="92"/>
      <c r="Z22" s="21" t="s">
        <v>12</v>
      </c>
      <c r="AA22" s="52">
        <f>150*X22</f>
        <v>0</v>
      </c>
      <c r="AB22" s="53"/>
      <c r="AC22" s="53"/>
      <c r="AD22" s="53"/>
      <c r="AE22" s="22" t="s">
        <v>14</v>
      </c>
      <c r="AF22" s="84"/>
      <c r="AG22" s="85"/>
      <c r="AH22" s="85"/>
      <c r="AI22" s="86"/>
    </row>
    <row r="23" spans="1:36" ht="20.399999999999999" customHeight="1" x14ac:dyDescent="0.2">
      <c r="B23" s="54">
        <v>2</v>
      </c>
      <c r="C23" s="56" t="s">
        <v>19</v>
      </c>
      <c r="D23" s="56"/>
      <c r="E23" s="56"/>
      <c r="F23" s="56"/>
      <c r="G23" s="57"/>
      <c r="H23" s="58"/>
      <c r="I23" s="19" t="s">
        <v>12</v>
      </c>
      <c r="J23" s="59">
        <f t="shared" ref="J23" si="0">80*G23</f>
        <v>0</v>
      </c>
      <c r="K23" s="60"/>
      <c r="L23" s="60"/>
      <c r="M23" s="60"/>
      <c r="N23" s="20" t="s">
        <v>14</v>
      </c>
      <c r="O23" s="61"/>
      <c r="P23" s="62"/>
      <c r="Q23" s="62"/>
      <c r="R23" s="63"/>
      <c r="S23" s="87">
        <v>18</v>
      </c>
      <c r="T23" s="67" t="s">
        <v>19</v>
      </c>
      <c r="U23" s="67"/>
      <c r="V23" s="67"/>
      <c r="W23" s="67"/>
      <c r="X23" s="68"/>
      <c r="Y23" s="69"/>
      <c r="Z23" s="19" t="s">
        <v>12</v>
      </c>
      <c r="AA23" s="59">
        <f t="shared" ref="AA23" si="1">80*X23</f>
        <v>0</v>
      </c>
      <c r="AB23" s="60"/>
      <c r="AC23" s="60"/>
      <c r="AD23" s="60"/>
      <c r="AE23" s="20" t="s">
        <v>14</v>
      </c>
      <c r="AF23" s="61"/>
      <c r="AG23" s="62"/>
      <c r="AH23" s="62"/>
      <c r="AI23" s="63"/>
    </row>
    <row r="24" spans="1:36" ht="20.399999999999999" customHeight="1" x14ac:dyDescent="0.2">
      <c r="B24" s="93"/>
      <c r="C24" s="74" t="s">
        <v>20</v>
      </c>
      <c r="D24" s="74"/>
      <c r="E24" s="74"/>
      <c r="F24" s="74"/>
      <c r="G24" s="75"/>
      <c r="H24" s="76"/>
      <c r="I24" s="21" t="s">
        <v>12</v>
      </c>
      <c r="J24" s="52">
        <f t="shared" ref="J24" si="2">150*G24</f>
        <v>0</v>
      </c>
      <c r="K24" s="53"/>
      <c r="L24" s="53"/>
      <c r="M24" s="53"/>
      <c r="N24" s="22" t="s">
        <v>14</v>
      </c>
      <c r="O24" s="84"/>
      <c r="P24" s="85"/>
      <c r="Q24" s="85"/>
      <c r="R24" s="86"/>
      <c r="S24" s="99"/>
      <c r="T24" s="74" t="s">
        <v>20</v>
      </c>
      <c r="U24" s="74"/>
      <c r="V24" s="74"/>
      <c r="W24" s="74"/>
      <c r="X24" s="91"/>
      <c r="Y24" s="92"/>
      <c r="Z24" s="21" t="s">
        <v>12</v>
      </c>
      <c r="AA24" s="52">
        <f t="shared" ref="AA24" si="3">150*X24</f>
        <v>0</v>
      </c>
      <c r="AB24" s="53"/>
      <c r="AC24" s="53"/>
      <c r="AD24" s="53"/>
      <c r="AE24" s="22" t="s">
        <v>14</v>
      </c>
      <c r="AF24" s="84"/>
      <c r="AG24" s="85"/>
      <c r="AH24" s="85"/>
      <c r="AI24" s="86"/>
    </row>
    <row r="25" spans="1:36" ht="20.399999999999999" customHeight="1" x14ac:dyDescent="0.2">
      <c r="B25" s="82">
        <v>3</v>
      </c>
      <c r="C25" s="83" t="s">
        <v>19</v>
      </c>
      <c r="D25" s="56"/>
      <c r="E25" s="56"/>
      <c r="F25" s="56"/>
      <c r="G25" s="57"/>
      <c r="H25" s="58"/>
      <c r="I25" s="19" t="s">
        <v>12</v>
      </c>
      <c r="J25" s="59">
        <f t="shared" ref="J25" si="4">80*G25</f>
        <v>0</v>
      </c>
      <c r="K25" s="60"/>
      <c r="L25" s="60"/>
      <c r="M25" s="60"/>
      <c r="N25" s="20" t="s">
        <v>14</v>
      </c>
      <c r="O25" s="61"/>
      <c r="P25" s="62"/>
      <c r="Q25" s="62"/>
      <c r="R25" s="63"/>
      <c r="S25" s="87">
        <v>19</v>
      </c>
      <c r="T25" s="98" t="s">
        <v>19</v>
      </c>
      <c r="U25" s="98"/>
      <c r="V25" s="98"/>
      <c r="W25" s="98"/>
      <c r="X25" s="68"/>
      <c r="Y25" s="69"/>
      <c r="Z25" s="19" t="s">
        <v>12</v>
      </c>
      <c r="AA25" s="59">
        <f t="shared" ref="AA25" si="5">80*X25</f>
        <v>0</v>
      </c>
      <c r="AB25" s="60"/>
      <c r="AC25" s="60"/>
      <c r="AD25" s="60"/>
      <c r="AE25" s="20" t="s">
        <v>14</v>
      </c>
      <c r="AF25" s="61"/>
      <c r="AG25" s="62"/>
      <c r="AH25" s="62"/>
      <c r="AI25" s="63"/>
    </row>
    <row r="26" spans="1:36" ht="20.399999999999999" customHeight="1" x14ac:dyDescent="0.2">
      <c r="B26" s="65"/>
      <c r="C26" s="89" t="s">
        <v>20</v>
      </c>
      <c r="D26" s="90"/>
      <c r="E26" s="90"/>
      <c r="F26" s="90"/>
      <c r="G26" s="75"/>
      <c r="H26" s="76"/>
      <c r="I26" s="21" t="s">
        <v>12</v>
      </c>
      <c r="J26" s="52">
        <f t="shared" ref="J26" si="6">150*G26</f>
        <v>0</v>
      </c>
      <c r="K26" s="53"/>
      <c r="L26" s="53"/>
      <c r="M26" s="53"/>
      <c r="N26" s="22" t="s">
        <v>14</v>
      </c>
      <c r="O26" s="84"/>
      <c r="P26" s="85"/>
      <c r="Q26" s="85"/>
      <c r="R26" s="86"/>
      <c r="S26" s="87"/>
      <c r="T26" s="90" t="s">
        <v>20</v>
      </c>
      <c r="U26" s="90"/>
      <c r="V26" s="90"/>
      <c r="W26" s="90"/>
      <c r="X26" s="91"/>
      <c r="Y26" s="92"/>
      <c r="Z26" s="21" t="s">
        <v>12</v>
      </c>
      <c r="AA26" s="52">
        <f t="shared" ref="AA26" si="7">150*X26</f>
        <v>0</v>
      </c>
      <c r="AB26" s="53"/>
      <c r="AC26" s="53"/>
      <c r="AD26" s="53"/>
      <c r="AE26" s="22" t="s">
        <v>14</v>
      </c>
      <c r="AF26" s="84"/>
      <c r="AG26" s="85"/>
      <c r="AH26" s="85"/>
      <c r="AI26" s="86"/>
    </row>
    <row r="27" spans="1:36" ht="20.399999999999999" customHeight="1" x14ac:dyDescent="0.2">
      <c r="B27" s="82">
        <v>4</v>
      </c>
      <c r="C27" s="83" t="s">
        <v>19</v>
      </c>
      <c r="D27" s="56"/>
      <c r="E27" s="56"/>
      <c r="F27" s="56"/>
      <c r="G27" s="57"/>
      <c r="H27" s="58"/>
      <c r="I27" s="19" t="s">
        <v>12</v>
      </c>
      <c r="J27" s="59">
        <f t="shared" ref="J27" si="8">80*G27</f>
        <v>0</v>
      </c>
      <c r="K27" s="60"/>
      <c r="L27" s="60"/>
      <c r="M27" s="60"/>
      <c r="N27" s="20" t="s">
        <v>14</v>
      </c>
      <c r="O27" s="61"/>
      <c r="P27" s="62"/>
      <c r="Q27" s="62"/>
      <c r="R27" s="63"/>
      <c r="S27" s="87">
        <v>20</v>
      </c>
      <c r="T27" s="56" t="s">
        <v>19</v>
      </c>
      <c r="U27" s="56"/>
      <c r="V27" s="56"/>
      <c r="W27" s="56"/>
      <c r="X27" s="68"/>
      <c r="Y27" s="69"/>
      <c r="Z27" s="19" t="s">
        <v>12</v>
      </c>
      <c r="AA27" s="59">
        <f t="shared" ref="AA27" si="9">80*X27</f>
        <v>0</v>
      </c>
      <c r="AB27" s="60"/>
      <c r="AC27" s="60"/>
      <c r="AD27" s="60"/>
      <c r="AE27" s="20" t="s">
        <v>14</v>
      </c>
      <c r="AF27" s="61"/>
      <c r="AG27" s="62"/>
      <c r="AH27" s="62"/>
      <c r="AI27" s="63"/>
    </row>
    <row r="28" spans="1:36" ht="20.399999999999999" customHeight="1" x14ac:dyDescent="0.2">
      <c r="B28" s="65"/>
      <c r="C28" s="89" t="s">
        <v>20</v>
      </c>
      <c r="D28" s="90"/>
      <c r="E28" s="90"/>
      <c r="F28" s="90"/>
      <c r="G28" s="75"/>
      <c r="H28" s="76"/>
      <c r="I28" s="21" t="s">
        <v>12</v>
      </c>
      <c r="J28" s="52">
        <f t="shared" ref="J28" si="10">150*G28</f>
        <v>0</v>
      </c>
      <c r="K28" s="53"/>
      <c r="L28" s="53"/>
      <c r="M28" s="53"/>
      <c r="N28" s="22" t="s">
        <v>14</v>
      </c>
      <c r="O28" s="84"/>
      <c r="P28" s="85"/>
      <c r="Q28" s="85"/>
      <c r="R28" s="86"/>
      <c r="S28" s="87"/>
      <c r="T28" s="90" t="s">
        <v>20</v>
      </c>
      <c r="U28" s="90"/>
      <c r="V28" s="90"/>
      <c r="W28" s="90"/>
      <c r="X28" s="91"/>
      <c r="Y28" s="92"/>
      <c r="Z28" s="21" t="s">
        <v>12</v>
      </c>
      <c r="AA28" s="52">
        <f t="shared" ref="AA28" si="11">150*X28</f>
        <v>0</v>
      </c>
      <c r="AB28" s="53"/>
      <c r="AC28" s="53"/>
      <c r="AD28" s="53"/>
      <c r="AE28" s="22" t="s">
        <v>14</v>
      </c>
      <c r="AF28" s="84"/>
      <c r="AG28" s="85"/>
      <c r="AH28" s="85"/>
      <c r="AI28" s="86"/>
    </row>
    <row r="29" spans="1:36" ht="20.399999999999999" customHeight="1" x14ac:dyDescent="0.2">
      <c r="B29" s="82">
        <v>5</v>
      </c>
      <c r="C29" s="83" t="s">
        <v>19</v>
      </c>
      <c r="D29" s="56"/>
      <c r="E29" s="56"/>
      <c r="F29" s="56"/>
      <c r="G29" s="57"/>
      <c r="H29" s="58"/>
      <c r="I29" s="19" t="s">
        <v>12</v>
      </c>
      <c r="J29" s="59">
        <f t="shared" ref="J29" si="12">80*G29</f>
        <v>0</v>
      </c>
      <c r="K29" s="60"/>
      <c r="L29" s="60"/>
      <c r="M29" s="60"/>
      <c r="N29" s="20" t="s">
        <v>14</v>
      </c>
      <c r="O29" s="61"/>
      <c r="P29" s="62"/>
      <c r="Q29" s="62"/>
      <c r="R29" s="63"/>
      <c r="S29" s="87">
        <v>21</v>
      </c>
      <c r="T29" s="56" t="s">
        <v>19</v>
      </c>
      <c r="U29" s="56"/>
      <c r="V29" s="56"/>
      <c r="W29" s="56"/>
      <c r="X29" s="68"/>
      <c r="Y29" s="69"/>
      <c r="Z29" s="19" t="s">
        <v>12</v>
      </c>
      <c r="AA29" s="59">
        <f t="shared" ref="AA29" si="13">80*X29</f>
        <v>0</v>
      </c>
      <c r="AB29" s="60"/>
      <c r="AC29" s="60"/>
      <c r="AD29" s="60"/>
      <c r="AE29" s="20" t="s">
        <v>14</v>
      </c>
      <c r="AF29" s="61"/>
      <c r="AG29" s="62"/>
      <c r="AH29" s="62"/>
      <c r="AI29" s="63"/>
    </row>
    <row r="30" spans="1:36" ht="20.399999999999999" customHeight="1" x14ac:dyDescent="0.2">
      <c r="B30" s="65"/>
      <c r="C30" s="89" t="s">
        <v>20</v>
      </c>
      <c r="D30" s="90"/>
      <c r="E30" s="90"/>
      <c r="F30" s="90"/>
      <c r="G30" s="75"/>
      <c r="H30" s="76"/>
      <c r="I30" s="21" t="s">
        <v>12</v>
      </c>
      <c r="J30" s="52">
        <f t="shared" ref="J30" si="14">150*G30</f>
        <v>0</v>
      </c>
      <c r="K30" s="53"/>
      <c r="L30" s="53"/>
      <c r="M30" s="53"/>
      <c r="N30" s="22" t="s">
        <v>14</v>
      </c>
      <c r="O30" s="84"/>
      <c r="P30" s="85"/>
      <c r="Q30" s="85"/>
      <c r="R30" s="86"/>
      <c r="S30" s="87"/>
      <c r="T30" s="90" t="s">
        <v>20</v>
      </c>
      <c r="U30" s="90"/>
      <c r="V30" s="90"/>
      <c r="W30" s="90"/>
      <c r="X30" s="91"/>
      <c r="Y30" s="92"/>
      <c r="Z30" s="21" t="s">
        <v>12</v>
      </c>
      <c r="AA30" s="52">
        <f t="shared" ref="AA30" si="15">150*X30</f>
        <v>0</v>
      </c>
      <c r="AB30" s="53"/>
      <c r="AC30" s="53"/>
      <c r="AD30" s="53"/>
      <c r="AE30" s="22" t="s">
        <v>14</v>
      </c>
      <c r="AF30" s="84"/>
      <c r="AG30" s="85"/>
      <c r="AH30" s="85"/>
      <c r="AI30" s="86"/>
    </row>
    <row r="31" spans="1:36" ht="20.399999999999999" customHeight="1" x14ac:dyDescent="0.2">
      <c r="B31" s="54">
        <v>6</v>
      </c>
      <c r="C31" s="56" t="s">
        <v>19</v>
      </c>
      <c r="D31" s="56"/>
      <c r="E31" s="56"/>
      <c r="F31" s="56"/>
      <c r="G31" s="57"/>
      <c r="H31" s="58"/>
      <c r="I31" s="19" t="s">
        <v>12</v>
      </c>
      <c r="J31" s="59">
        <f t="shared" ref="J31" si="16">80*G31</f>
        <v>0</v>
      </c>
      <c r="K31" s="60"/>
      <c r="L31" s="60"/>
      <c r="M31" s="60"/>
      <c r="N31" s="20" t="s">
        <v>14</v>
      </c>
      <c r="O31" s="61"/>
      <c r="P31" s="62"/>
      <c r="Q31" s="62"/>
      <c r="R31" s="63"/>
      <c r="S31" s="87">
        <v>22</v>
      </c>
      <c r="T31" s="56" t="s">
        <v>19</v>
      </c>
      <c r="U31" s="56"/>
      <c r="V31" s="56"/>
      <c r="W31" s="56"/>
      <c r="X31" s="68"/>
      <c r="Y31" s="69"/>
      <c r="Z31" s="19" t="s">
        <v>12</v>
      </c>
      <c r="AA31" s="59">
        <f t="shared" ref="AA31" si="17">80*X31</f>
        <v>0</v>
      </c>
      <c r="AB31" s="60"/>
      <c r="AC31" s="60"/>
      <c r="AD31" s="60"/>
      <c r="AE31" s="20" t="s">
        <v>14</v>
      </c>
      <c r="AF31" s="61"/>
      <c r="AG31" s="62"/>
      <c r="AH31" s="62"/>
      <c r="AI31" s="63"/>
    </row>
    <row r="32" spans="1:36" ht="20.399999999999999" customHeight="1" x14ac:dyDescent="0.2">
      <c r="B32" s="93"/>
      <c r="C32" s="74" t="s">
        <v>20</v>
      </c>
      <c r="D32" s="74"/>
      <c r="E32" s="74"/>
      <c r="F32" s="74"/>
      <c r="G32" s="75"/>
      <c r="H32" s="76"/>
      <c r="I32" s="21" t="s">
        <v>12</v>
      </c>
      <c r="J32" s="52">
        <f t="shared" ref="J32" si="18">150*G32</f>
        <v>0</v>
      </c>
      <c r="K32" s="53"/>
      <c r="L32" s="53"/>
      <c r="M32" s="53"/>
      <c r="N32" s="22" t="s">
        <v>14</v>
      </c>
      <c r="O32" s="84"/>
      <c r="P32" s="85"/>
      <c r="Q32" s="85"/>
      <c r="R32" s="86"/>
      <c r="S32" s="87"/>
      <c r="T32" s="90" t="s">
        <v>20</v>
      </c>
      <c r="U32" s="90"/>
      <c r="V32" s="90"/>
      <c r="W32" s="90"/>
      <c r="X32" s="91"/>
      <c r="Y32" s="92"/>
      <c r="Z32" s="21" t="s">
        <v>12</v>
      </c>
      <c r="AA32" s="52">
        <f t="shared" ref="AA32" si="19">150*X32</f>
        <v>0</v>
      </c>
      <c r="AB32" s="53"/>
      <c r="AC32" s="53"/>
      <c r="AD32" s="53"/>
      <c r="AE32" s="22" t="s">
        <v>14</v>
      </c>
      <c r="AF32" s="84"/>
      <c r="AG32" s="85"/>
      <c r="AH32" s="85"/>
      <c r="AI32" s="86"/>
    </row>
    <row r="33" spans="2:48" ht="20.399999999999999" customHeight="1" x14ac:dyDescent="0.2">
      <c r="B33" s="82">
        <v>7</v>
      </c>
      <c r="C33" s="83" t="s">
        <v>19</v>
      </c>
      <c r="D33" s="56"/>
      <c r="E33" s="56"/>
      <c r="F33" s="56"/>
      <c r="G33" s="57"/>
      <c r="H33" s="58"/>
      <c r="I33" s="19" t="s">
        <v>12</v>
      </c>
      <c r="J33" s="59">
        <f t="shared" ref="J33" si="20">80*G33</f>
        <v>0</v>
      </c>
      <c r="K33" s="60"/>
      <c r="L33" s="60"/>
      <c r="M33" s="60"/>
      <c r="N33" s="20" t="s">
        <v>14</v>
      </c>
      <c r="O33" s="61"/>
      <c r="P33" s="62"/>
      <c r="Q33" s="62"/>
      <c r="R33" s="63"/>
      <c r="S33" s="87">
        <v>23</v>
      </c>
      <c r="T33" s="56" t="s">
        <v>19</v>
      </c>
      <c r="U33" s="56"/>
      <c r="V33" s="56"/>
      <c r="W33" s="56"/>
      <c r="X33" s="68"/>
      <c r="Y33" s="69"/>
      <c r="Z33" s="19" t="s">
        <v>12</v>
      </c>
      <c r="AA33" s="59">
        <f t="shared" ref="AA33" si="21">80*X33</f>
        <v>0</v>
      </c>
      <c r="AB33" s="60"/>
      <c r="AC33" s="60"/>
      <c r="AD33" s="60"/>
      <c r="AE33" s="20" t="s">
        <v>14</v>
      </c>
      <c r="AF33" s="61"/>
      <c r="AG33" s="62"/>
      <c r="AH33" s="62"/>
      <c r="AI33" s="63"/>
    </row>
    <row r="34" spans="2:48" ht="20.399999999999999" customHeight="1" x14ac:dyDescent="0.2">
      <c r="B34" s="65"/>
      <c r="C34" s="89" t="s">
        <v>20</v>
      </c>
      <c r="D34" s="90"/>
      <c r="E34" s="90"/>
      <c r="F34" s="90"/>
      <c r="G34" s="75"/>
      <c r="H34" s="76"/>
      <c r="I34" s="21" t="s">
        <v>12</v>
      </c>
      <c r="J34" s="52">
        <f t="shared" ref="J34" si="22">150*G34</f>
        <v>0</v>
      </c>
      <c r="K34" s="53"/>
      <c r="L34" s="53"/>
      <c r="M34" s="53"/>
      <c r="N34" s="22" t="s">
        <v>14</v>
      </c>
      <c r="O34" s="84"/>
      <c r="P34" s="85"/>
      <c r="Q34" s="85"/>
      <c r="R34" s="86"/>
      <c r="S34" s="87"/>
      <c r="T34" s="90" t="s">
        <v>20</v>
      </c>
      <c r="U34" s="90"/>
      <c r="V34" s="90"/>
      <c r="W34" s="90"/>
      <c r="X34" s="91"/>
      <c r="Y34" s="92"/>
      <c r="Z34" s="21" t="s">
        <v>12</v>
      </c>
      <c r="AA34" s="52">
        <f t="shared" ref="AA34" si="23">150*X34</f>
        <v>0</v>
      </c>
      <c r="AB34" s="53"/>
      <c r="AC34" s="53"/>
      <c r="AD34" s="53"/>
      <c r="AE34" s="22" t="s">
        <v>14</v>
      </c>
      <c r="AF34" s="84"/>
      <c r="AG34" s="85"/>
      <c r="AH34" s="85"/>
      <c r="AI34" s="86"/>
    </row>
    <row r="35" spans="2:48" ht="20.399999999999999" customHeight="1" x14ac:dyDescent="0.2">
      <c r="B35" s="82">
        <v>8</v>
      </c>
      <c r="C35" s="83" t="s">
        <v>19</v>
      </c>
      <c r="D35" s="56"/>
      <c r="E35" s="56"/>
      <c r="F35" s="56"/>
      <c r="G35" s="57"/>
      <c r="H35" s="58"/>
      <c r="I35" s="19" t="s">
        <v>12</v>
      </c>
      <c r="J35" s="59">
        <f t="shared" ref="J35" si="24">80*G35</f>
        <v>0</v>
      </c>
      <c r="K35" s="60"/>
      <c r="L35" s="60"/>
      <c r="M35" s="60"/>
      <c r="N35" s="20" t="s">
        <v>14</v>
      </c>
      <c r="O35" s="61"/>
      <c r="P35" s="62"/>
      <c r="Q35" s="62"/>
      <c r="R35" s="63"/>
      <c r="S35" s="87">
        <v>24</v>
      </c>
      <c r="T35" s="56" t="s">
        <v>19</v>
      </c>
      <c r="U35" s="56"/>
      <c r="V35" s="56"/>
      <c r="W35" s="56"/>
      <c r="X35" s="68"/>
      <c r="Y35" s="69"/>
      <c r="Z35" s="19" t="s">
        <v>12</v>
      </c>
      <c r="AA35" s="59">
        <f t="shared" ref="AA35" si="25">80*X35</f>
        <v>0</v>
      </c>
      <c r="AB35" s="60"/>
      <c r="AC35" s="60"/>
      <c r="AD35" s="60"/>
      <c r="AE35" s="20" t="s">
        <v>14</v>
      </c>
      <c r="AF35" s="61"/>
      <c r="AG35" s="62"/>
      <c r="AH35" s="62"/>
      <c r="AI35" s="63"/>
    </row>
    <row r="36" spans="2:48" ht="20.399999999999999" customHeight="1" x14ac:dyDescent="0.2">
      <c r="B36" s="65"/>
      <c r="C36" s="89" t="s">
        <v>20</v>
      </c>
      <c r="D36" s="90"/>
      <c r="E36" s="90"/>
      <c r="F36" s="90"/>
      <c r="G36" s="75"/>
      <c r="H36" s="76"/>
      <c r="I36" s="21" t="s">
        <v>12</v>
      </c>
      <c r="J36" s="52">
        <f t="shared" ref="J36" si="26">150*G36</f>
        <v>0</v>
      </c>
      <c r="K36" s="53"/>
      <c r="L36" s="53"/>
      <c r="M36" s="53"/>
      <c r="N36" s="22" t="s">
        <v>14</v>
      </c>
      <c r="O36" s="84"/>
      <c r="P36" s="85"/>
      <c r="Q36" s="85"/>
      <c r="R36" s="86"/>
      <c r="S36" s="87"/>
      <c r="T36" s="90" t="s">
        <v>20</v>
      </c>
      <c r="U36" s="90"/>
      <c r="V36" s="90"/>
      <c r="W36" s="90"/>
      <c r="X36" s="91"/>
      <c r="Y36" s="92"/>
      <c r="Z36" s="21" t="s">
        <v>12</v>
      </c>
      <c r="AA36" s="52">
        <f t="shared" ref="AA36" si="27">150*X36</f>
        <v>0</v>
      </c>
      <c r="AB36" s="53"/>
      <c r="AC36" s="53"/>
      <c r="AD36" s="53"/>
      <c r="AE36" s="22" t="s">
        <v>14</v>
      </c>
      <c r="AF36" s="84"/>
      <c r="AG36" s="85"/>
      <c r="AH36" s="85"/>
      <c r="AI36" s="86"/>
    </row>
    <row r="37" spans="2:48" ht="20.399999999999999" customHeight="1" x14ac:dyDescent="0.2">
      <c r="B37" s="54">
        <v>9</v>
      </c>
      <c r="C37" s="56" t="s">
        <v>19</v>
      </c>
      <c r="D37" s="56"/>
      <c r="E37" s="56"/>
      <c r="F37" s="56"/>
      <c r="G37" s="96"/>
      <c r="H37" s="97"/>
      <c r="I37" s="19" t="s">
        <v>12</v>
      </c>
      <c r="J37" s="59">
        <f t="shared" ref="J37" si="28">80*G37</f>
        <v>0</v>
      </c>
      <c r="K37" s="60"/>
      <c r="L37" s="60"/>
      <c r="M37" s="60"/>
      <c r="N37" s="20" t="s">
        <v>14</v>
      </c>
      <c r="O37" s="61"/>
      <c r="P37" s="62"/>
      <c r="Q37" s="62"/>
      <c r="R37" s="63"/>
      <c r="S37" s="87">
        <v>25</v>
      </c>
      <c r="T37" s="56" t="s">
        <v>19</v>
      </c>
      <c r="U37" s="56"/>
      <c r="V37" s="56"/>
      <c r="W37" s="56"/>
      <c r="X37" s="68"/>
      <c r="Y37" s="69"/>
      <c r="Z37" s="19" t="s">
        <v>12</v>
      </c>
      <c r="AA37" s="59">
        <f t="shared" ref="AA37" si="29">80*X37</f>
        <v>0</v>
      </c>
      <c r="AB37" s="60"/>
      <c r="AC37" s="60"/>
      <c r="AD37" s="60"/>
      <c r="AE37" s="20" t="s">
        <v>14</v>
      </c>
      <c r="AF37" s="61"/>
      <c r="AG37" s="62"/>
      <c r="AH37" s="62"/>
      <c r="AI37" s="63"/>
    </row>
    <row r="38" spans="2:48" ht="20.399999999999999" customHeight="1" x14ac:dyDescent="0.2">
      <c r="B38" s="93"/>
      <c r="C38" s="74" t="s">
        <v>20</v>
      </c>
      <c r="D38" s="74"/>
      <c r="E38" s="74"/>
      <c r="F38" s="74"/>
      <c r="G38" s="94"/>
      <c r="H38" s="95"/>
      <c r="I38" s="21" t="s">
        <v>12</v>
      </c>
      <c r="J38" s="52">
        <f t="shared" ref="J38" si="30">150*G38</f>
        <v>0</v>
      </c>
      <c r="K38" s="53"/>
      <c r="L38" s="53"/>
      <c r="M38" s="53"/>
      <c r="N38" s="22" t="s">
        <v>14</v>
      </c>
      <c r="O38" s="84"/>
      <c r="P38" s="85"/>
      <c r="Q38" s="85"/>
      <c r="R38" s="86"/>
      <c r="S38" s="87"/>
      <c r="T38" s="90" t="s">
        <v>20</v>
      </c>
      <c r="U38" s="90"/>
      <c r="V38" s="90"/>
      <c r="W38" s="90"/>
      <c r="X38" s="91"/>
      <c r="Y38" s="92"/>
      <c r="Z38" s="21" t="s">
        <v>12</v>
      </c>
      <c r="AA38" s="52">
        <f t="shared" ref="AA38" si="31">150*X38</f>
        <v>0</v>
      </c>
      <c r="AB38" s="53"/>
      <c r="AC38" s="53"/>
      <c r="AD38" s="53"/>
      <c r="AE38" s="22" t="s">
        <v>14</v>
      </c>
      <c r="AF38" s="84"/>
      <c r="AG38" s="85"/>
      <c r="AH38" s="85"/>
      <c r="AI38" s="86"/>
    </row>
    <row r="39" spans="2:48" ht="20.399999999999999" customHeight="1" x14ac:dyDescent="0.2">
      <c r="B39" s="54">
        <v>10</v>
      </c>
      <c r="C39" s="56" t="s">
        <v>19</v>
      </c>
      <c r="D39" s="56"/>
      <c r="E39" s="56"/>
      <c r="F39" s="56"/>
      <c r="G39" s="57"/>
      <c r="H39" s="58"/>
      <c r="I39" s="19" t="s">
        <v>12</v>
      </c>
      <c r="J39" s="59">
        <f t="shared" ref="J39" si="32">80*G39</f>
        <v>0</v>
      </c>
      <c r="K39" s="60"/>
      <c r="L39" s="60"/>
      <c r="M39" s="60"/>
      <c r="N39" s="20" t="s">
        <v>14</v>
      </c>
      <c r="O39" s="61"/>
      <c r="P39" s="62"/>
      <c r="Q39" s="62"/>
      <c r="R39" s="63"/>
      <c r="S39" s="87">
        <v>26</v>
      </c>
      <c r="T39" s="56" t="s">
        <v>19</v>
      </c>
      <c r="U39" s="56"/>
      <c r="V39" s="56"/>
      <c r="W39" s="56"/>
      <c r="X39" s="68"/>
      <c r="Y39" s="69"/>
      <c r="Z39" s="19" t="s">
        <v>12</v>
      </c>
      <c r="AA39" s="59">
        <f t="shared" ref="AA39" si="33">80*X39</f>
        <v>0</v>
      </c>
      <c r="AB39" s="60"/>
      <c r="AC39" s="60"/>
      <c r="AD39" s="60"/>
      <c r="AE39" s="20" t="s">
        <v>14</v>
      </c>
      <c r="AF39" s="61"/>
      <c r="AG39" s="62"/>
      <c r="AH39" s="62"/>
      <c r="AI39" s="63"/>
    </row>
    <row r="40" spans="2:48" ht="20.399999999999999" customHeight="1" x14ac:dyDescent="0.2">
      <c r="B40" s="93"/>
      <c r="C40" s="74" t="s">
        <v>20</v>
      </c>
      <c r="D40" s="74"/>
      <c r="E40" s="74"/>
      <c r="F40" s="74"/>
      <c r="G40" s="75"/>
      <c r="H40" s="76"/>
      <c r="I40" s="21" t="s">
        <v>12</v>
      </c>
      <c r="J40" s="52">
        <f t="shared" ref="J40" si="34">150*G40</f>
        <v>0</v>
      </c>
      <c r="K40" s="53"/>
      <c r="L40" s="53"/>
      <c r="M40" s="53"/>
      <c r="N40" s="22" t="s">
        <v>14</v>
      </c>
      <c r="O40" s="84"/>
      <c r="P40" s="85"/>
      <c r="Q40" s="85"/>
      <c r="R40" s="86"/>
      <c r="S40" s="87"/>
      <c r="T40" s="90" t="s">
        <v>20</v>
      </c>
      <c r="U40" s="90"/>
      <c r="V40" s="90"/>
      <c r="W40" s="90"/>
      <c r="X40" s="91"/>
      <c r="Y40" s="92"/>
      <c r="Z40" s="21" t="s">
        <v>12</v>
      </c>
      <c r="AA40" s="52">
        <f t="shared" ref="AA40" si="35">150*X40</f>
        <v>0</v>
      </c>
      <c r="AB40" s="53"/>
      <c r="AC40" s="53"/>
      <c r="AD40" s="53"/>
      <c r="AE40" s="22" t="s">
        <v>14</v>
      </c>
      <c r="AF40" s="84"/>
      <c r="AG40" s="85"/>
      <c r="AH40" s="85"/>
      <c r="AI40" s="86"/>
    </row>
    <row r="41" spans="2:48" ht="20.399999999999999" customHeight="1" x14ac:dyDescent="0.2">
      <c r="B41" s="54">
        <v>11</v>
      </c>
      <c r="C41" s="56" t="s">
        <v>19</v>
      </c>
      <c r="D41" s="56"/>
      <c r="E41" s="56"/>
      <c r="F41" s="56"/>
      <c r="G41" s="57"/>
      <c r="H41" s="58"/>
      <c r="I41" s="19" t="s">
        <v>12</v>
      </c>
      <c r="J41" s="59">
        <f t="shared" ref="J41" si="36">80*G41</f>
        <v>0</v>
      </c>
      <c r="K41" s="60"/>
      <c r="L41" s="60"/>
      <c r="M41" s="60"/>
      <c r="N41" s="20" t="s">
        <v>14</v>
      </c>
      <c r="O41" s="61"/>
      <c r="P41" s="62"/>
      <c r="Q41" s="62"/>
      <c r="R41" s="63"/>
      <c r="S41" s="87">
        <v>27</v>
      </c>
      <c r="T41" s="56" t="s">
        <v>19</v>
      </c>
      <c r="U41" s="56"/>
      <c r="V41" s="56"/>
      <c r="W41" s="56"/>
      <c r="X41" s="68"/>
      <c r="Y41" s="69"/>
      <c r="Z41" s="19" t="s">
        <v>12</v>
      </c>
      <c r="AA41" s="59">
        <f t="shared" ref="AA41" si="37">80*X41</f>
        <v>0</v>
      </c>
      <c r="AB41" s="60"/>
      <c r="AC41" s="60"/>
      <c r="AD41" s="60"/>
      <c r="AE41" s="20" t="s">
        <v>14</v>
      </c>
      <c r="AF41" s="61"/>
      <c r="AG41" s="62"/>
      <c r="AH41" s="62"/>
      <c r="AI41" s="63"/>
    </row>
    <row r="42" spans="2:48" ht="20.399999999999999" customHeight="1" x14ac:dyDescent="0.2">
      <c r="B42" s="93"/>
      <c r="C42" s="74" t="s">
        <v>20</v>
      </c>
      <c r="D42" s="74"/>
      <c r="E42" s="74"/>
      <c r="F42" s="74"/>
      <c r="G42" s="75"/>
      <c r="H42" s="76"/>
      <c r="I42" s="21" t="s">
        <v>12</v>
      </c>
      <c r="J42" s="52">
        <f t="shared" ref="J42" si="38">150*G42</f>
        <v>0</v>
      </c>
      <c r="K42" s="53"/>
      <c r="L42" s="53"/>
      <c r="M42" s="53"/>
      <c r="N42" s="22" t="s">
        <v>14</v>
      </c>
      <c r="O42" s="84"/>
      <c r="P42" s="85"/>
      <c r="Q42" s="85"/>
      <c r="R42" s="86"/>
      <c r="S42" s="87"/>
      <c r="T42" s="90" t="s">
        <v>20</v>
      </c>
      <c r="U42" s="90"/>
      <c r="V42" s="90"/>
      <c r="W42" s="90"/>
      <c r="X42" s="91"/>
      <c r="Y42" s="92"/>
      <c r="Z42" s="21" t="s">
        <v>12</v>
      </c>
      <c r="AA42" s="52">
        <f t="shared" ref="AA42" si="39">150*X42</f>
        <v>0</v>
      </c>
      <c r="AB42" s="53"/>
      <c r="AC42" s="53"/>
      <c r="AD42" s="53"/>
      <c r="AE42" s="22" t="s">
        <v>14</v>
      </c>
      <c r="AF42" s="84"/>
      <c r="AG42" s="85"/>
      <c r="AH42" s="85"/>
      <c r="AI42" s="86"/>
    </row>
    <row r="43" spans="2:48" ht="20.399999999999999" customHeight="1" x14ac:dyDescent="0.2">
      <c r="B43" s="82">
        <v>12</v>
      </c>
      <c r="C43" s="83" t="s">
        <v>19</v>
      </c>
      <c r="D43" s="56"/>
      <c r="E43" s="56"/>
      <c r="F43" s="56"/>
      <c r="G43" s="57"/>
      <c r="H43" s="58"/>
      <c r="I43" s="19" t="s">
        <v>12</v>
      </c>
      <c r="J43" s="59">
        <f t="shared" ref="J43" si="40">80*G43</f>
        <v>0</v>
      </c>
      <c r="K43" s="60"/>
      <c r="L43" s="60"/>
      <c r="M43" s="60"/>
      <c r="N43" s="20" t="s">
        <v>14</v>
      </c>
      <c r="O43" s="61"/>
      <c r="P43" s="62"/>
      <c r="Q43" s="62"/>
      <c r="R43" s="63"/>
      <c r="S43" s="87">
        <v>28</v>
      </c>
      <c r="T43" s="56" t="s">
        <v>19</v>
      </c>
      <c r="U43" s="56"/>
      <c r="V43" s="56"/>
      <c r="W43" s="56"/>
      <c r="X43" s="68"/>
      <c r="Y43" s="69"/>
      <c r="Z43" s="19" t="s">
        <v>12</v>
      </c>
      <c r="AA43" s="59">
        <f t="shared" ref="AA43" si="41">80*X43</f>
        <v>0</v>
      </c>
      <c r="AB43" s="60"/>
      <c r="AC43" s="60"/>
      <c r="AD43" s="60"/>
      <c r="AE43" s="20" t="s">
        <v>14</v>
      </c>
      <c r="AF43" s="61"/>
      <c r="AG43" s="62"/>
      <c r="AH43" s="62"/>
      <c r="AI43" s="63"/>
    </row>
    <row r="44" spans="2:48" ht="20.399999999999999" customHeight="1" x14ac:dyDescent="0.2">
      <c r="B44" s="65"/>
      <c r="C44" s="89" t="s">
        <v>20</v>
      </c>
      <c r="D44" s="90"/>
      <c r="E44" s="90"/>
      <c r="F44" s="90"/>
      <c r="G44" s="75"/>
      <c r="H44" s="76"/>
      <c r="I44" s="21" t="s">
        <v>12</v>
      </c>
      <c r="J44" s="52">
        <f t="shared" ref="J44" si="42">150*G44</f>
        <v>0</v>
      </c>
      <c r="K44" s="53"/>
      <c r="L44" s="53"/>
      <c r="M44" s="53"/>
      <c r="N44" s="22" t="s">
        <v>14</v>
      </c>
      <c r="O44" s="84"/>
      <c r="P44" s="85"/>
      <c r="Q44" s="85"/>
      <c r="R44" s="86"/>
      <c r="S44" s="87"/>
      <c r="T44" s="90" t="s">
        <v>20</v>
      </c>
      <c r="U44" s="90"/>
      <c r="V44" s="90"/>
      <c r="W44" s="90"/>
      <c r="X44" s="91"/>
      <c r="Y44" s="92"/>
      <c r="Z44" s="21" t="s">
        <v>12</v>
      </c>
      <c r="AA44" s="52">
        <f t="shared" ref="AA44" si="43">150*X44</f>
        <v>0</v>
      </c>
      <c r="AB44" s="53"/>
      <c r="AC44" s="53"/>
      <c r="AD44" s="53"/>
      <c r="AE44" s="22" t="s">
        <v>14</v>
      </c>
      <c r="AF44" s="84"/>
      <c r="AG44" s="85"/>
      <c r="AH44" s="85"/>
      <c r="AI44" s="86"/>
    </row>
    <row r="45" spans="2:48" ht="20.399999999999999" customHeight="1" x14ac:dyDescent="0.2">
      <c r="B45" s="54">
        <v>13</v>
      </c>
      <c r="C45" s="56" t="s">
        <v>19</v>
      </c>
      <c r="D45" s="56"/>
      <c r="E45" s="56"/>
      <c r="F45" s="56"/>
      <c r="G45" s="57"/>
      <c r="H45" s="58"/>
      <c r="I45" s="19" t="s">
        <v>12</v>
      </c>
      <c r="J45" s="59">
        <f t="shared" ref="J45" si="44">80*G45</f>
        <v>0</v>
      </c>
      <c r="K45" s="60"/>
      <c r="L45" s="60"/>
      <c r="M45" s="60"/>
      <c r="N45" s="20" t="s">
        <v>14</v>
      </c>
      <c r="O45" s="61"/>
      <c r="P45" s="62"/>
      <c r="Q45" s="62"/>
      <c r="R45" s="63"/>
      <c r="S45" s="87">
        <v>29</v>
      </c>
      <c r="T45" s="56" t="s">
        <v>19</v>
      </c>
      <c r="U45" s="56"/>
      <c r="V45" s="56"/>
      <c r="W45" s="56"/>
      <c r="X45" s="68"/>
      <c r="Y45" s="69"/>
      <c r="Z45" s="19" t="s">
        <v>12</v>
      </c>
      <c r="AA45" s="59">
        <f t="shared" ref="AA45" si="45">80*X45</f>
        <v>0</v>
      </c>
      <c r="AB45" s="60"/>
      <c r="AC45" s="60"/>
      <c r="AD45" s="60"/>
      <c r="AE45" s="20" t="s">
        <v>14</v>
      </c>
      <c r="AF45" s="61"/>
      <c r="AG45" s="62"/>
      <c r="AH45" s="62"/>
      <c r="AI45" s="63"/>
    </row>
    <row r="46" spans="2:48" ht="20.399999999999999" customHeight="1" x14ac:dyDescent="0.2">
      <c r="B46" s="93"/>
      <c r="C46" s="74" t="s">
        <v>20</v>
      </c>
      <c r="D46" s="74"/>
      <c r="E46" s="74"/>
      <c r="F46" s="74"/>
      <c r="G46" s="75"/>
      <c r="H46" s="76"/>
      <c r="I46" s="21" t="s">
        <v>12</v>
      </c>
      <c r="J46" s="52">
        <f t="shared" ref="J46" si="46">150*G46</f>
        <v>0</v>
      </c>
      <c r="K46" s="53"/>
      <c r="L46" s="53"/>
      <c r="M46" s="53"/>
      <c r="N46" s="22" t="s">
        <v>14</v>
      </c>
      <c r="O46" s="84"/>
      <c r="P46" s="85"/>
      <c r="Q46" s="85"/>
      <c r="R46" s="86"/>
      <c r="S46" s="87"/>
      <c r="T46" s="90" t="s">
        <v>20</v>
      </c>
      <c r="U46" s="90"/>
      <c r="V46" s="90"/>
      <c r="W46" s="90"/>
      <c r="X46" s="91"/>
      <c r="Y46" s="92"/>
      <c r="Z46" s="21" t="s">
        <v>12</v>
      </c>
      <c r="AA46" s="52">
        <f t="shared" ref="AA46" si="47">150*X46</f>
        <v>0</v>
      </c>
      <c r="AB46" s="53"/>
      <c r="AC46" s="53"/>
      <c r="AD46" s="53"/>
      <c r="AE46" s="22" t="s">
        <v>14</v>
      </c>
      <c r="AF46" s="84"/>
      <c r="AG46" s="85"/>
      <c r="AH46" s="85"/>
      <c r="AI46" s="86"/>
      <c r="AO46" s="3"/>
      <c r="AP46" s="3"/>
      <c r="AQ46" s="3"/>
      <c r="AR46" s="3"/>
      <c r="AS46" s="3"/>
      <c r="AT46" s="3"/>
      <c r="AU46" s="3"/>
      <c r="AV46" s="3"/>
    </row>
    <row r="47" spans="2:48" ht="20.399999999999999" customHeight="1" x14ac:dyDescent="0.2">
      <c r="B47" s="82">
        <v>14</v>
      </c>
      <c r="C47" s="83" t="s">
        <v>19</v>
      </c>
      <c r="D47" s="56"/>
      <c r="E47" s="56"/>
      <c r="F47" s="56"/>
      <c r="G47" s="57"/>
      <c r="H47" s="58"/>
      <c r="I47" s="19" t="s">
        <v>12</v>
      </c>
      <c r="J47" s="59">
        <f t="shared" ref="J47" si="48">80*G47</f>
        <v>0</v>
      </c>
      <c r="K47" s="60"/>
      <c r="L47" s="60"/>
      <c r="M47" s="60"/>
      <c r="N47" s="20" t="s">
        <v>14</v>
      </c>
      <c r="O47" s="61"/>
      <c r="P47" s="62"/>
      <c r="Q47" s="62"/>
      <c r="R47" s="63"/>
      <c r="S47" s="87">
        <v>30</v>
      </c>
      <c r="T47" s="56" t="s">
        <v>19</v>
      </c>
      <c r="U47" s="56"/>
      <c r="V47" s="56"/>
      <c r="W47" s="56"/>
      <c r="X47" s="68"/>
      <c r="Y47" s="69"/>
      <c r="Z47" s="19" t="s">
        <v>12</v>
      </c>
      <c r="AA47" s="59">
        <f t="shared" ref="AA47" si="49">80*X47</f>
        <v>0</v>
      </c>
      <c r="AB47" s="60"/>
      <c r="AC47" s="60"/>
      <c r="AD47" s="60"/>
      <c r="AE47" s="20" t="s">
        <v>14</v>
      </c>
      <c r="AF47" s="61"/>
      <c r="AG47" s="62"/>
      <c r="AH47" s="62"/>
      <c r="AI47" s="63"/>
      <c r="AO47" s="3"/>
      <c r="AP47" s="3"/>
      <c r="AQ47" s="3"/>
      <c r="AR47" s="3"/>
      <c r="AS47" s="3"/>
      <c r="AT47" s="3"/>
      <c r="AU47" s="3"/>
      <c r="AV47" s="3"/>
    </row>
    <row r="48" spans="2:48" ht="20.399999999999999" customHeight="1" x14ac:dyDescent="0.2">
      <c r="B48" s="65"/>
      <c r="C48" s="89" t="s">
        <v>20</v>
      </c>
      <c r="D48" s="90"/>
      <c r="E48" s="90"/>
      <c r="F48" s="90"/>
      <c r="G48" s="75"/>
      <c r="H48" s="76"/>
      <c r="I48" s="21" t="s">
        <v>12</v>
      </c>
      <c r="J48" s="52">
        <f t="shared" ref="J48" si="50">150*G48</f>
        <v>0</v>
      </c>
      <c r="K48" s="53"/>
      <c r="L48" s="53"/>
      <c r="M48" s="53"/>
      <c r="N48" s="22" t="s">
        <v>14</v>
      </c>
      <c r="O48" s="84"/>
      <c r="P48" s="85"/>
      <c r="Q48" s="85"/>
      <c r="R48" s="86"/>
      <c r="S48" s="87"/>
      <c r="T48" s="90" t="s">
        <v>20</v>
      </c>
      <c r="U48" s="90"/>
      <c r="V48" s="90"/>
      <c r="W48" s="90"/>
      <c r="X48" s="91"/>
      <c r="Y48" s="92"/>
      <c r="Z48" s="21" t="s">
        <v>12</v>
      </c>
      <c r="AA48" s="52">
        <f t="shared" ref="AA48" si="51">150*X48</f>
        <v>0</v>
      </c>
      <c r="AB48" s="53"/>
      <c r="AC48" s="53"/>
      <c r="AD48" s="53"/>
      <c r="AE48" s="22" t="s">
        <v>14</v>
      </c>
      <c r="AF48" s="84"/>
      <c r="AG48" s="85"/>
      <c r="AH48" s="85"/>
      <c r="AI48" s="86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2:50" ht="20.399999999999999" customHeight="1" x14ac:dyDescent="0.2">
      <c r="B49" s="82">
        <v>15</v>
      </c>
      <c r="C49" s="83" t="s">
        <v>19</v>
      </c>
      <c r="D49" s="56"/>
      <c r="E49" s="56"/>
      <c r="F49" s="56"/>
      <c r="G49" s="57"/>
      <c r="H49" s="58"/>
      <c r="I49" s="19" t="s">
        <v>12</v>
      </c>
      <c r="J49" s="59">
        <f t="shared" ref="J49" si="52">80*G49</f>
        <v>0</v>
      </c>
      <c r="K49" s="60"/>
      <c r="L49" s="60"/>
      <c r="M49" s="60"/>
      <c r="N49" s="20" t="s">
        <v>14</v>
      </c>
      <c r="O49" s="61"/>
      <c r="P49" s="62"/>
      <c r="Q49" s="62"/>
      <c r="R49" s="63"/>
      <c r="S49" s="87">
        <v>31</v>
      </c>
      <c r="T49" s="67" t="s">
        <v>19</v>
      </c>
      <c r="U49" s="67"/>
      <c r="V49" s="67"/>
      <c r="W49" s="67"/>
      <c r="X49" s="68"/>
      <c r="Y49" s="69"/>
      <c r="Z49" s="19" t="s">
        <v>12</v>
      </c>
      <c r="AA49" s="59">
        <f t="shared" ref="AA49" si="53">80*X49</f>
        <v>0</v>
      </c>
      <c r="AB49" s="60"/>
      <c r="AC49" s="60"/>
      <c r="AD49" s="60"/>
      <c r="AE49" s="20" t="s">
        <v>14</v>
      </c>
      <c r="AF49" s="61"/>
      <c r="AG49" s="62"/>
      <c r="AH49" s="62"/>
      <c r="AI49" s="63"/>
    </row>
    <row r="50" spans="2:50" ht="20.399999999999999" customHeight="1" thickBot="1" x14ac:dyDescent="0.25">
      <c r="B50" s="65"/>
      <c r="C50" s="73" t="s">
        <v>20</v>
      </c>
      <c r="D50" s="74"/>
      <c r="E50" s="74"/>
      <c r="F50" s="74"/>
      <c r="G50" s="75"/>
      <c r="H50" s="76"/>
      <c r="I50" s="21" t="s">
        <v>12</v>
      </c>
      <c r="J50" s="52">
        <f t="shared" ref="J50" si="54">150*G50</f>
        <v>0</v>
      </c>
      <c r="K50" s="53"/>
      <c r="L50" s="53"/>
      <c r="M50" s="53"/>
      <c r="N50" s="22" t="s">
        <v>14</v>
      </c>
      <c r="O50" s="84"/>
      <c r="P50" s="85"/>
      <c r="Q50" s="85"/>
      <c r="R50" s="86"/>
      <c r="S50" s="88"/>
      <c r="T50" s="77" t="s">
        <v>20</v>
      </c>
      <c r="U50" s="77"/>
      <c r="V50" s="77"/>
      <c r="W50" s="77"/>
      <c r="X50" s="78"/>
      <c r="Y50" s="79"/>
      <c r="Z50" s="23" t="s">
        <v>12</v>
      </c>
      <c r="AA50" s="80">
        <f t="shared" ref="AA50" si="55">150*X50</f>
        <v>0</v>
      </c>
      <c r="AB50" s="81"/>
      <c r="AC50" s="81"/>
      <c r="AD50" s="81"/>
      <c r="AE50" s="24" t="s">
        <v>14</v>
      </c>
      <c r="AF50" s="70"/>
      <c r="AG50" s="71"/>
      <c r="AH50" s="71"/>
      <c r="AI50" s="72"/>
      <c r="AL50" s="3"/>
      <c r="AM50" s="3"/>
      <c r="AN50" s="3"/>
      <c r="AO50" s="3"/>
      <c r="AP50" s="3"/>
      <c r="AQ50" s="3"/>
    </row>
    <row r="51" spans="2:50" ht="20.399999999999999" customHeight="1" thickTop="1" x14ac:dyDescent="0.2">
      <c r="B51" s="54">
        <v>16</v>
      </c>
      <c r="C51" s="56" t="s">
        <v>19</v>
      </c>
      <c r="D51" s="56"/>
      <c r="E51" s="56"/>
      <c r="F51" s="56"/>
      <c r="G51" s="57"/>
      <c r="H51" s="58"/>
      <c r="I51" s="19" t="s">
        <v>12</v>
      </c>
      <c r="J51" s="59">
        <f t="shared" ref="J51" si="56">80*G51</f>
        <v>0</v>
      </c>
      <c r="K51" s="60"/>
      <c r="L51" s="60"/>
      <c r="M51" s="60"/>
      <c r="N51" s="20" t="s">
        <v>14</v>
      </c>
      <c r="O51" s="61"/>
      <c r="P51" s="62"/>
      <c r="Q51" s="62"/>
      <c r="R51" s="63"/>
      <c r="S51" s="65" t="s">
        <v>22</v>
      </c>
      <c r="T51" s="39" t="s">
        <v>19</v>
      </c>
      <c r="U51" s="39"/>
      <c r="V51" s="39"/>
      <c r="W51" s="39"/>
      <c r="X51" s="40">
        <f>G21+G23+G25+G27+G29+G31+G33+G35+G37+G39+G41+G43+G45+G47+G49+G51+X21+X23+X25+X27+X29+X31+X33+X35+X37+X39+X41+X43+X45+X47+X49</f>
        <v>0</v>
      </c>
      <c r="Y51" s="41"/>
      <c r="Z51" s="21" t="s">
        <v>12</v>
      </c>
      <c r="AA51" s="40">
        <f t="shared" ref="AA51" si="57">80*X51</f>
        <v>0</v>
      </c>
      <c r="AB51" s="41"/>
      <c r="AC51" s="41"/>
      <c r="AD51" s="41"/>
      <c r="AE51" s="25" t="s">
        <v>14</v>
      </c>
      <c r="AF51" s="42"/>
      <c r="AG51" s="43"/>
      <c r="AH51" s="43"/>
      <c r="AI51" s="44"/>
      <c r="AP51" s="3"/>
    </row>
    <row r="52" spans="2:50" ht="20.399999999999999" customHeight="1" thickBot="1" x14ac:dyDescent="0.25">
      <c r="B52" s="55"/>
      <c r="C52" s="47" t="s">
        <v>20</v>
      </c>
      <c r="D52" s="47"/>
      <c r="E52" s="47"/>
      <c r="F52" s="47"/>
      <c r="G52" s="48"/>
      <c r="H52" s="49"/>
      <c r="I52" s="26" t="s">
        <v>12</v>
      </c>
      <c r="J52" s="50">
        <f t="shared" ref="J52" si="58">150*G52</f>
        <v>0</v>
      </c>
      <c r="K52" s="51"/>
      <c r="L52" s="51"/>
      <c r="M52" s="51"/>
      <c r="N52" s="27" t="s">
        <v>14</v>
      </c>
      <c r="O52" s="64"/>
      <c r="P52" s="45"/>
      <c r="Q52" s="45"/>
      <c r="R52" s="46"/>
      <c r="S52" s="66"/>
      <c r="T52" s="47" t="s">
        <v>20</v>
      </c>
      <c r="U52" s="47"/>
      <c r="V52" s="47"/>
      <c r="W52" s="47"/>
      <c r="X52" s="52">
        <f>G22+G24+G26+G28+G30+G32+G34+G36+G38+G40+G42+G44+G46+G48+G50+G52+X22+X24+X26+X28+X30+X32+X34+X36+X38+X40+X42+X44+X46+X48+X50</f>
        <v>0</v>
      </c>
      <c r="Y52" s="53"/>
      <c r="Z52" s="28" t="s">
        <v>12</v>
      </c>
      <c r="AA52" s="52">
        <f t="shared" ref="AA52" si="59">150*X52</f>
        <v>0</v>
      </c>
      <c r="AB52" s="53"/>
      <c r="AC52" s="53"/>
      <c r="AD52" s="53"/>
      <c r="AE52" s="22" t="s">
        <v>14</v>
      </c>
      <c r="AF52" s="42"/>
      <c r="AG52" s="45"/>
      <c r="AH52" s="45"/>
      <c r="AI52" s="46"/>
      <c r="AR52" s="3"/>
      <c r="AS52" s="3"/>
      <c r="AT52" s="3"/>
      <c r="AU52" s="3"/>
      <c r="AV52" s="3"/>
      <c r="AW52" s="3"/>
      <c r="AX52" s="3"/>
    </row>
    <row r="53" spans="2:50" x14ac:dyDescent="0.2">
      <c r="X53" s="29"/>
      <c r="Y53" s="29"/>
      <c r="Z53" s="29"/>
      <c r="AA53" s="29"/>
      <c r="AB53" s="29"/>
      <c r="AC53" s="29"/>
      <c r="AD53" s="29"/>
      <c r="AE53" s="29"/>
      <c r="AF53" s="29"/>
    </row>
  </sheetData>
  <mergeCells count="295">
    <mergeCell ref="B2:AI2"/>
    <mergeCell ref="X3:AA3"/>
    <mergeCell ref="AC3:AD3"/>
    <mergeCell ref="AF3:AG3"/>
    <mergeCell ref="C10:AI10"/>
    <mergeCell ref="B11:G11"/>
    <mergeCell ref="H11:R11"/>
    <mergeCell ref="S11:X11"/>
    <mergeCell ref="Y11:AI11"/>
    <mergeCell ref="H12:R15"/>
    <mergeCell ref="S12:U15"/>
    <mergeCell ref="V12:X12"/>
    <mergeCell ref="Y12:AI13"/>
    <mergeCell ref="B13:G14"/>
    <mergeCell ref="V13:X13"/>
    <mergeCell ref="V14:X14"/>
    <mergeCell ref="Y14:AI15"/>
    <mergeCell ref="V15:X15"/>
    <mergeCell ref="AI16:AI17"/>
    <mergeCell ref="F17:G17"/>
    <mergeCell ref="H17:K17"/>
    <mergeCell ref="L17:Q17"/>
    <mergeCell ref="J19:M19"/>
    <mergeCell ref="O19:P19"/>
    <mergeCell ref="S19:AA19"/>
    <mergeCell ref="B16:E17"/>
    <mergeCell ref="F16:G16"/>
    <mergeCell ref="H16:K16"/>
    <mergeCell ref="L16:Q16"/>
    <mergeCell ref="S16:X17"/>
    <mergeCell ref="Y16:AH17"/>
    <mergeCell ref="AA20:AE20"/>
    <mergeCell ref="AF20:AI20"/>
    <mergeCell ref="B21:B22"/>
    <mergeCell ref="C21:F21"/>
    <mergeCell ref="G21:H21"/>
    <mergeCell ref="J21:M21"/>
    <mergeCell ref="O21:R22"/>
    <mergeCell ref="S21:S22"/>
    <mergeCell ref="T21:W21"/>
    <mergeCell ref="X21:Y21"/>
    <mergeCell ref="C20:F20"/>
    <mergeCell ref="G20:I20"/>
    <mergeCell ref="J20:N20"/>
    <mergeCell ref="O20:R20"/>
    <mergeCell ref="T20:W20"/>
    <mergeCell ref="X20:Z20"/>
    <mergeCell ref="B23:B24"/>
    <mergeCell ref="C23:F23"/>
    <mergeCell ref="G23:H23"/>
    <mergeCell ref="J23:M23"/>
    <mergeCell ref="O23:R24"/>
    <mergeCell ref="S23:S24"/>
    <mergeCell ref="AA21:AD21"/>
    <mergeCell ref="AF21:AI22"/>
    <mergeCell ref="C22:F22"/>
    <mergeCell ref="G22:H22"/>
    <mergeCell ref="J22:M22"/>
    <mergeCell ref="T22:W22"/>
    <mergeCell ref="X22:Y22"/>
    <mergeCell ref="AA22:AD22"/>
    <mergeCell ref="T23:W23"/>
    <mergeCell ref="X23:Y23"/>
    <mergeCell ref="AA23:AD23"/>
    <mergeCell ref="AF23:AI24"/>
    <mergeCell ref="C24:F24"/>
    <mergeCell ref="G24:H24"/>
    <mergeCell ref="J24:M24"/>
    <mergeCell ref="T24:W24"/>
    <mergeCell ref="X24:Y24"/>
    <mergeCell ref="AA24:AD24"/>
    <mergeCell ref="AF25:AI26"/>
    <mergeCell ref="C26:F26"/>
    <mergeCell ref="G26:H26"/>
    <mergeCell ref="J26:M26"/>
    <mergeCell ref="T26:W26"/>
    <mergeCell ref="X26:Y26"/>
    <mergeCell ref="AA26:AD26"/>
    <mergeCell ref="B25:B26"/>
    <mergeCell ref="C25:F25"/>
    <mergeCell ref="G25:H25"/>
    <mergeCell ref="J25:M25"/>
    <mergeCell ref="O25:R26"/>
    <mergeCell ref="S25:S26"/>
    <mergeCell ref="B27:B28"/>
    <mergeCell ref="C27:F27"/>
    <mergeCell ref="G27:H27"/>
    <mergeCell ref="J27:M27"/>
    <mergeCell ref="O27:R28"/>
    <mergeCell ref="S27:S28"/>
    <mergeCell ref="T25:W25"/>
    <mergeCell ref="X25:Y25"/>
    <mergeCell ref="AA25:AD25"/>
    <mergeCell ref="T27:W27"/>
    <mergeCell ref="X27:Y27"/>
    <mergeCell ref="AA27:AD27"/>
    <mergeCell ref="AF27:AI28"/>
    <mergeCell ref="C28:F28"/>
    <mergeCell ref="G28:H28"/>
    <mergeCell ref="J28:M28"/>
    <mergeCell ref="T28:W28"/>
    <mergeCell ref="X28:Y28"/>
    <mergeCell ref="AA28:AD28"/>
    <mergeCell ref="AF29:AI30"/>
    <mergeCell ref="C30:F30"/>
    <mergeCell ref="G30:H30"/>
    <mergeCell ref="J30:M30"/>
    <mergeCell ref="T30:W30"/>
    <mergeCell ref="X30:Y30"/>
    <mergeCell ref="AA30:AD30"/>
    <mergeCell ref="B29:B30"/>
    <mergeCell ref="C29:F29"/>
    <mergeCell ref="G29:H29"/>
    <mergeCell ref="J29:M29"/>
    <mergeCell ref="O29:R30"/>
    <mergeCell ref="S29:S30"/>
    <mergeCell ref="B31:B32"/>
    <mergeCell ref="C31:F31"/>
    <mergeCell ref="G31:H31"/>
    <mergeCell ref="J31:M31"/>
    <mergeCell ref="O31:R32"/>
    <mergeCell ref="S31:S32"/>
    <mergeCell ref="T29:W29"/>
    <mergeCell ref="X29:Y29"/>
    <mergeCell ref="AA29:AD29"/>
    <mergeCell ref="T31:W31"/>
    <mergeCell ref="X31:Y31"/>
    <mergeCell ref="AA31:AD31"/>
    <mergeCell ref="AF31:AI32"/>
    <mergeCell ref="C32:F32"/>
    <mergeCell ref="G32:H32"/>
    <mergeCell ref="J32:M32"/>
    <mergeCell ref="T32:W32"/>
    <mergeCell ref="X32:Y32"/>
    <mergeCell ref="AA32:AD32"/>
    <mergeCell ref="AF33:AI34"/>
    <mergeCell ref="C34:F34"/>
    <mergeCell ref="G34:H34"/>
    <mergeCell ref="J34:M34"/>
    <mergeCell ref="T34:W34"/>
    <mergeCell ref="X34:Y34"/>
    <mergeCell ref="AA34:AD34"/>
    <mergeCell ref="B33:B34"/>
    <mergeCell ref="C33:F33"/>
    <mergeCell ref="G33:H33"/>
    <mergeCell ref="J33:M33"/>
    <mergeCell ref="O33:R34"/>
    <mergeCell ref="S33:S34"/>
    <mergeCell ref="B35:B36"/>
    <mergeCell ref="C35:F35"/>
    <mergeCell ref="G35:H35"/>
    <mergeCell ref="J35:M35"/>
    <mergeCell ref="O35:R36"/>
    <mergeCell ref="S35:S36"/>
    <mergeCell ref="T33:W33"/>
    <mergeCell ref="X33:Y33"/>
    <mergeCell ref="AA33:AD33"/>
    <mergeCell ref="T35:W35"/>
    <mergeCell ref="X35:Y35"/>
    <mergeCell ref="AA35:AD35"/>
    <mergeCell ref="AF35:AI36"/>
    <mergeCell ref="C36:F36"/>
    <mergeCell ref="G36:H36"/>
    <mergeCell ref="J36:M36"/>
    <mergeCell ref="T36:W36"/>
    <mergeCell ref="X36:Y36"/>
    <mergeCell ref="AA36:AD36"/>
    <mergeCell ref="AF37:AI38"/>
    <mergeCell ref="C38:F38"/>
    <mergeCell ref="G38:H38"/>
    <mergeCell ref="J38:M38"/>
    <mergeCell ref="T38:W38"/>
    <mergeCell ref="X38:Y38"/>
    <mergeCell ref="AA38:AD38"/>
    <mergeCell ref="B37:B38"/>
    <mergeCell ref="C37:F37"/>
    <mergeCell ref="G37:H37"/>
    <mergeCell ref="J37:M37"/>
    <mergeCell ref="O37:R38"/>
    <mergeCell ref="S37:S38"/>
    <mergeCell ref="B39:B40"/>
    <mergeCell ref="C39:F39"/>
    <mergeCell ref="G39:H39"/>
    <mergeCell ref="J39:M39"/>
    <mergeCell ref="O39:R40"/>
    <mergeCell ref="S39:S40"/>
    <mergeCell ref="T37:W37"/>
    <mergeCell ref="X37:Y37"/>
    <mergeCell ref="AA37:AD37"/>
    <mergeCell ref="T39:W39"/>
    <mergeCell ref="X39:Y39"/>
    <mergeCell ref="AA39:AD39"/>
    <mergeCell ref="AF39:AI40"/>
    <mergeCell ref="C40:F40"/>
    <mergeCell ref="G40:H40"/>
    <mergeCell ref="J40:M40"/>
    <mergeCell ref="T40:W40"/>
    <mergeCell ref="X40:Y40"/>
    <mergeCell ref="AA40:AD40"/>
    <mergeCell ref="AF41:AI42"/>
    <mergeCell ref="C42:F42"/>
    <mergeCell ref="G42:H42"/>
    <mergeCell ref="J42:M42"/>
    <mergeCell ref="T42:W42"/>
    <mergeCell ref="X42:Y42"/>
    <mergeCell ref="AA42:AD42"/>
    <mergeCell ref="B41:B42"/>
    <mergeCell ref="C41:F41"/>
    <mergeCell ref="G41:H41"/>
    <mergeCell ref="J41:M41"/>
    <mergeCell ref="O41:R42"/>
    <mergeCell ref="S41:S42"/>
    <mergeCell ref="B43:B44"/>
    <mergeCell ref="C43:F43"/>
    <mergeCell ref="G43:H43"/>
    <mergeCell ref="J43:M43"/>
    <mergeCell ref="O43:R44"/>
    <mergeCell ref="S43:S44"/>
    <mergeCell ref="T41:W41"/>
    <mergeCell ref="X41:Y41"/>
    <mergeCell ref="AA41:AD41"/>
    <mergeCell ref="T43:W43"/>
    <mergeCell ref="X43:Y43"/>
    <mergeCell ref="AA43:AD43"/>
    <mergeCell ref="AF43:AI44"/>
    <mergeCell ref="C44:F44"/>
    <mergeCell ref="G44:H44"/>
    <mergeCell ref="J44:M44"/>
    <mergeCell ref="T44:W44"/>
    <mergeCell ref="X44:Y44"/>
    <mergeCell ref="AA44:AD44"/>
    <mergeCell ref="AF45:AI46"/>
    <mergeCell ref="C46:F46"/>
    <mergeCell ref="G46:H46"/>
    <mergeCell ref="J46:M46"/>
    <mergeCell ref="T46:W46"/>
    <mergeCell ref="X46:Y46"/>
    <mergeCell ref="AA46:AD46"/>
    <mergeCell ref="B45:B46"/>
    <mergeCell ref="C45:F45"/>
    <mergeCell ref="G45:H45"/>
    <mergeCell ref="J45:M45"/>
    <mergeCell ref="O45:R46"/>
    <mergeCell ref="S45:S46"/>
    <mergeCell ref="B47:B48"/>
    <mergeCell ref="C47:F47"/>
    <mergeCell ref="G47:H47"/>
    <mergeCell ref="J47:M47"/>
    <mergeCell ref="O47:R48"/>
    <mergeCell ref="S47:S48"/>
    <mergeCell ref="T45:W45"/>
    <mergeCell ref="X45:Y45"/>
    <mergeCell ref="AA45:AD45"/>
    <mergeCell ref="T47:W47"/>
    <mergeCell ref="X47:Y47"/>
    <mergeCell ref="AA47:AD47"/>
    <mergeCell ref="AF47:AI48"/>
    <mergeCell ref="C48:F48"/>
    <mergeCell ref="G48:H48"/>
    <mergeCell ref="J48:M48"/>
    <mergeCell ref="T48:W48"/>
    <mergeCell ref="X48:Y48"/>
    <mergeCell ref="AA48:AD48"/>
    <mergeCell ref="AF49:AI50"/>
    <mergeCell ref="C50:F50"/>
    <mergeCell ref="G50:H50"/>
    <mergeCell ref="J50:M50"/>
    <mergeCell ref="T50:W50"/>
    <mergeCell ref="X50:Y50"/>
    <mergeCell ref="AA50:AD50"/>
    <mergeCell ref="B49:B50"/>
    <mergeCell ref="C49:F49"/>
    <mergeCell ref="G49:H49"/>
    <mergeCell ref="J49:M49"/>
    <mergeCell ref="O49:R50"/>
    <mergeCell ref="S49:S50"/>
    <mergeCell ref="B51:B52"/>
    <mergeCell ref="C51:F51"/>
    <mergeCell ref="G51:H51"/>
    <mergeCell ref="J51:M51"/>
    <mergeCell ref="O51:R52"/>
    <mergeCell ref="S51:S52"/>
    <mergeCell ref="T49:W49"/>
    <mergeCell ref="X49:Y49"/>
    <mergeCell ref="AA49:AD49"/>
    <mergeCell ref="T51:W51"/>
    <mergeCell ref="X51:Y51"/>
    <mergeCell ref="AA51:AD51"/>
    <mergeCell ref="AF51:AI52"/>
    <mergeCell ref="C52:F52"/>
    <mergeCell ref="G52:H52"/>
    <mergeCell ref="J52:M52"/>
    <mergeCell ref="T52:W52"/>
    <mergeCell ref="X52:Y52"/>
    <mergeCell ref="AA52:AD52"/>
  </mergeCells>
  <phoneticPr fontId="1"/>
  <printOptions horizontalCentered="1" verticalCentered="1"/>
  <pageMargins left="0.51181102362204722" right="0.19685039370078741" top="0.39370078740157483" bottom="0.23622047244094491" header="0.23622047244094491" footer="0.15748031496062992"/>
  <pageSetup paperSize="9" scale="7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X53"/>
  <sheetViews>
    <sheetView showGridLines="0" showZeros="0" zoomScale="85" zoomScaleNormal="85" workbookViewId="0">
      <selection activeCell="AR8" sqref="AR8"/>
    </sheetView>
  </sheetViews>
  <sheetFormatPr defaultColWidth="9" defaultRowHeight="17.399999999999999" x14ac:dyDescent="0.2"/>
  <cols>
    <col min="1" max="1" width="3.44140625" style="2" customWidth="1"/>
    <col min="2" max="2" width="4.6640625" style="2" customWidth="1"/>
    <col min="3" max="4" width="4.88671875" style="2" customWidth="1"/>
    <col min="5" max="5" width="1.5546875" style="2" customWidth="1"/>
    <col min="6" max="6" width="4.88671875" style="2" hidden="1" customWidth="1"/>
    <col min="7" max="7" width="6.77734375" style="2" customWidth="1"/>
    <col min="8" max="8" width="3" style="2" customWidth="1"/>
    <col min="9" max="9" width="3.21875" style="2" customWidth="1"/>
    <col min="10" max="10" width="2.6640625" style="2" customWidth="1"/>
    <col min="11" max="11" width="3.33203125" style="2" customWidth="1"/>
    <col min="12" max="12" width="2.109375" style="2" customWidth="1"/>
    <col min="13" max="13" width="4.5546875" style="2" customWidth="1"/>
    <col min="14" max="14" width="3" style="2" customWidth="1"/>
    <col min="15" max="15" width="4.33203125" style="2" customWidth="1"/>
    <col min="16" max="17" width="2.6640625" style="2" customWidth="1"/>
    <col min="18" max="18" width="3.21875" style="2" customWidth="1"/>
    <col min="19" max="19" width="4.6640625" style="2" customWidth="1"/>
    <col min="20" max="20" width="4.88671875" style="2" customWidth="1"/>
    <col min="21" max="21" width="2.21875" style="2" customWidth="1"/>
    <col min="22" max="22" width="4.77734375" style="2" customWidth="1"/>
    <col min="23" max="23" width="4.88671875" style="2" hidden="1" customWidth="1"/>
    <col min="24" max="24" width="7" style="2" customWidth="1"/>
    <col min="25" max="25" width="2.33203125" style="2" customWidth="1"/>
    <col min="26" max="26" width="3.6640625" style="2" customWidth="1"/>
    <col min="27" max="27" width="2.6640625" style="2" customWidth="1"/>
    <col min="28" max="28" width="3.5546875" style="2" customWidth="1"/>
    <col min="29" max="29" width="1.77734375" style="2" customWidth="1"/>
    <col min="30" max="30" width="4.21875" style="2" customWidth="1"/>
    <col min="31" max="31" width="3.33203125" style="2" customWidth="1"/>
    <col min="32" max="32" width="2.77734375" style="2" customWidth="1"/>
    <col min="33" max="34" width="2.6640625" style="2" customWidth="1"/>
    <col min="35" max="35" width="4.88671875" style="2" customWidth="1"/>
    <col min="36" max="175" width="2.6640625" style="2" customWidth="1"/>
    <col min="176" max="16384" width="9" style="2"/>
  </cols>
  <sheetData>
    <row r="1" spans="2:40" ht="23.4" customHeight="1" thickBot="1" x14ac:dyDescent="0.25">
      <c r="B1" s="1"/>
      <c r="AE1" s="3"/>
    </row>
    <row r="2" spans="2:40" ht="30" customHeight="1" x14ac:dyDescent="0.6">
      <c r="B2" s="171" t="s">
        <v>26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3"/>
      <c r="AN2" s="4"/>
    </row>
    <row r="3" spans="2:40" ht="16.5" customHeight="1" x14ac:dyDescent="0.2"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15" t="s">
        <v>35</v>
      </c>
      <c r="Y3" s="215"/>
      <c r="Z3" s="215"/>
      <c r="AA3" s="215"/>
      <c r="AB3" s="30" t="s">
        <v>30</v>
      </c>
      <c r="AC3" s="215" t="s">
        <v>36</v>
      </c>
      <c r="AD3" s="215"/>
      <c r="AE3" s="30" t="s">
        <v>31</v>
      </c>
      <c r="AF3" s="215" t="s">
        <v>36</v>
      </c>
      <c r="AG3" s="215"/>
      <c r="AH3" s="31" t="s">
        <v>32</v>
      </c>
      <c r="AJ3" s="5"/>
    </row>
    <row r="4" spans="2:40" ht="19.2" x14ac:dyDescent="0.2">
      <c r="B4" s="5"/>
      <c r="C4" s="7" t="s">
        <v>17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"/>
      <c r="AL4" s="1"/>
      <c r="AM4" s="1"/>
      <c r="AN4" s="1"/>
    </row>
    <row r="5" spans="2:40" ht="17.25" customHeight="1" x14ac:dyDescent="0.2">
      <c r="B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 t="s">
        <v>0</v>
      </c>
      <c r="R5" s="3"/>
      <c r="S5" s="3"/>
      <c r="T5" s="3"/>
      <c r="U5" s="3"/>
      <c r="V5" s="3" t="s">
        <v>37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6"/>
    </row>
    <row r="6" spans="2:40" x14ac:dyDescent="0.2"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T6" s="3"/>
      <c r="U6" s="3"/>
      <c r="V6" s="3" t="s">
        <v>43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6"/>
    </row>
    <row r="7" spans="2:40" x14ac:dyDescent="0.2"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 t="s">
        <v>38</v>
      </c>
      <c r="W7" s="3"/>
      <c r="X7" s="3"/>
      <c r="Y7" s="3"/>
      <c r="Z7" s="3"/>
      <c r="AA7" s="3"/>
      <c r="AB7" s="3"/>
      <c r="AC7" s="3"/>
      <c r="AD7" s="3"/>
      <c r="AE7" s="3"/>
      <c r="AF7" s="3"/>
      <c r="AH7" s="3" t="s">
        <v>1</v>
      </c>
      <c r="AI7" s="6"/>
    </row>
    <row r="8" spans="2:40" x14ac:dyDescent="0.2"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AF8" s="3"/>
      <c r="AG8" s="3"/>
      <c r="AI8" s="6"/>
    </row>
    <row r="9" spans="2:40" ht="7.8" customHeight="1" x14ac:dyDescent="0.2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</row>
    <row r="10" spans="2:40" ht="19.5" customHeight="1" x14ac:dyDescent="0.2">
      <c r="B10" s="5"/>
      <c r="C10" s="175" t="s">
        <v>18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6"/>
    </row>
    <row r="11" spans="2:40" ht="21.75" customHeight="1" x14ac:dyDescent="0.2">
      <c r="B11" s="177" t="s">
        <v>2</v>
      </c>
      <c r="C11" s="145"/>
      <c r="D11" s="145"/>
      <c r="E11" s="145"/>
      <c r="F11" s="145"/>
      <c r="G11" s="146"/>
      <c r="H11" s="121" t="s">
        <v>39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216"/>
      <c r="S11" s="181" t="s">
        <v>3</v>
      </c>
      <c r="T11" s="182"/>
      <c r="U11" s="182"/>
      <c r="V11" s="182"/>
      <c r="W11" s="182"/>
      <c r="X11" s="183"/>
      <c r="Y11" s="121" t="s">
        <v>44</v>
      </c>
      <c r="Z11" s="122"/>
      <c r="AA11" s="122"/>
      <c r="AB11" s="122"/>
      <c r="AC11" s="122"/>
      <c r="AD11" s="122"/>
      <c r="AE11" s="122"/>
      <c r="AF11" s="122"/>
      <c r="AG11" s="122"/>
      <c r="AH11" s="122"/>
      <c r="AI11" s="217"/>
    </row>
    <row r="12" spans="2:40" ht="16.5" customHeight="1" x14ac:dyDescent="0.2">
      <c r="B12" s="33"/>
      <c r="C12" s="34"/>
      <c r="D12" s="34"/>
      <c r="E12" s="34"/>
      <c r="F12" s="34"/>
      <c r="G12" s="35"/>
      <c r="H12" s="127" t="s">
        <v>40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144" t="s">
        <v>4</v>
      </c>
      <c r="T12" s="145"/>
      <c r="U12" s="146"/>
      <c r="V12" s="153" t="s">
        <v>5</v>
      </c>
      <c r="W12" s="154"/>
      <c r="X12" s="155"/>
      <c r="Y12" s="210" t="s">
        <v>41</v>
      </c>
      <c r="Z12" s="211"/>
      <c r="AA12" s="211"/>
      <c r="AB12" s="211"/>
      <c r="AC12" s="211"/>
      <c r="AD12" s="211"/>
      <c r="AE12" s="211"/>
      <c r="AF12" s="211"/>
      <c r="AG12" s="211"/>
      <c r="AH12" s="211"/>
      <c r="AI12" s="105"/>
    </row>
    <row r="13" spans="2:40" ht="16.5" customHeight="1" x14ac:dyDescent="0.2">
      <c r="B13" s="162" t="s">
        <v>6</v>
      </c>
      <c r="C13" s="148"/>
      <c r="D13" s="148"/>
      <c r="E13" s="148"/>
      <c r="F13" s="148"/>
      <c r="G13" s="149"/>
      <c r="H13" s="194"/>
      <c r="I13" s="195"/>
      <c r="J13" s="195"/>
      <c r="K13" s="195"/>
      <c r="L13" s="195"/>
      <c r="M13" s="195"/>
      <c r="N13" s="195"/>
      <c r="O13" s="195"/>
      <c r="P13" s="195"/>
      <c r="Q13" s="195"/>
      <c r="R13" s="208"/>
      <c r="S13" s="147"/>
      <c r="T13" s="148"/>
      <c r="U13" s="149"/>
      <c r="V13" s="163" t="s">
        <v>7</v>
      </c>
      <c r="W13" s="164"/>
      <c r="X13" s="165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</row>
    <row r="14" spans="2:40" ht="16.5" customHeight="1" x14ac:dyDescent="0.2">
      <c r="B14" s="162"/>
      <c r="C14" s="148"/>
      <c r="D14" s="148"/>
      <c r="E14" s="148"/>
      <c r="F14" s="148"/>
      <c r="G14" s="149"/>
      <c r="H14" s="194"/>
      <c r="I14" s="195"/>
      <c r="J14" s="195"/>
      <c r="K14" s="195"/>
      <c r="L14" s="195"/>
      <c r="M14" s="195"/>
      <c r="N14" s="195"/>
      <c r="O14" s="195"/>
      <c r="P14" s="195"/>
      <c r="Q14" s="195"/>
      <c r="R14" s="208"/>
      <c r="S14" s="147"/>
      <c r="T14" s="148"/>
      <c r="U14" s="149"/>
      <c r="V14" s="166" t="s">
        <v>8</v>
      </c>
      <c r="W14" s="167"/>
      <c r="X14" s="168"/>
      <c r="Y14" s="210" t="s">
        <v>42</v>
      </c>
      <c r="Z14" s="211"/>
      <c r="AA14" s="211"/>
      <c r="AB14" s="211"/>
      <c r="AC14" s="211"/>
      <c r="AD14" s="211"/>
      <c r="AE14" s="211"/>
      <c r="AF14" s="211"/>
      <c r="AG14" s="211"/>
      <c r="AH14" s="211"/>
      <c r="AI14" s="105"/>
    </row>
    <row r="15" spans="2:40" ht="16.5" customHeight="1" x14ac:dyDescent="0.2">
      <c r="B15" s="8"/>
      <c r="C15" s="36"/>
      <c r="D15" s="36"/>
      <c r="E15" s="36"/>
      <c r="F15" s="36"/>
      <c r="G15" s="37"/>
      <c r="H15" s="194"/>
      <c r="I15" s="195"/>
      <c r="J15" s="195"/>
      <c r="K15" s="195"/>
      <c r="L15" s="200"/>
      <c r="M15" s="200"/>
      <c r="N15" s="200"/>
      <c r="O15" s="200"/>
      <c r="P15" s="200"/>
      <c r="Q15" s="200"/>
      <c r="R15" s="209"/>
      <c r="S15" s="150"/>
      <c r="T15" s="151"/>
      <c r="U15" s="152"/>
      <c r="V15" s="169" t="s">
        <v>9</v>
      </c>
      <c r="W15" s="169"/>
      <c r="X15" s="170"/>
      <c r="Y15" s="212"/>
      <c r="Z15" s="213"/>
      <c r="AA15" s="213"/>
      <c r="AB15" s="213"/>
      <c r="AC15" s="213"/>
      <c r="AD15" s="213"/>
      <c r="AE15" s="213"/>
      <c r="AF15" s="213"/>
      <c r="AG15" s="213"/>
      <c r="AH15" s="213"/>
      <c r="AI15" s="214"/>
    </row>
    <row r="16" spans="2:40" ht="21.75" customHeight="1" x14ac:dyDescent="0.2">
      <c r="B16" s="115" t="s">
        <v>10</v>
      </c>
      <c r="C16" s="116"/>
      <c r="D16" s="116"/>
      <c r="E16" s="117"/>
      <c r="F16" s="121" t="s">
        <v>15</v>
      </c>
      <c r="G16" s="122"/>
      <c r="H16" s="123" t="s">
        <v>19</v>
      </c>
      <c r="I16" s="124"/>
      <c r="J16" s="124"/>
      <c r="K16" s="125"/>
      <c r="L16" s="126">
        <f>X51</f>
        <v>227</v>
      </c>
      <c r="M16" s="124"/>
      <c r="N16" s="124"/>
      <c r="O16" s="124"/>
      <c r="P16" s="124"/>
      <c r="Q16" s="124"/>
      <c r="R16" s="9" t="s">
        <v>12</v>
      </c>
      <c r="S16" s="127" t="s">
        <v>13</v>
      </c>
      <c r="T16" s="128"/>
      <c r="U16" s="128"/>
      <c r="V16" s="128"/>
      <c r="W16" s="128"/>
      <c r="X16" s="129"/>
      <c r="Y16" s="133">
        <f>AA51+AA52</f>
        <v>52360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05" t="s">
        <v>14</v>
      </c>
    </row>
    <row r="17" spans="1:36" ht="21.75" customHeight="1" thickBot="1" x14ac:dyDescent="0.25">
      <c r="B17" s="118"/>
      <c r="C17" s="119"/>
      <c r="D17" s="119"/>
      <c r="E17" s="120"/>
      <c r="F17" s="107" t="s">
        <v>11</v>
      </c>
      <c r="G17" s="108"/>
      <c r="H17" s="109" t="s">
        <v>20</v>
      </c>
      <c r="I17" s="110"/>
      <c r="J17" s="110"/>
      <c r="K17" s="111"/>
      <c r="L17" s="112">
        <f>X52</f>
        <v>228</v>
      </c>
      <c r="M17" s="110"/>
      <c r="N17" s="110"/>
      <c r="O17" s="110"/>
      <c r="P17" s="110"/>
      <c r="Q17" s="110"/>
      <c r="R17" s="10" t="s">
        <v>12</v>
      </c>
      <c r="S17" s="130"/>
      <c r="T17" s="131"/>
      <c r="U17" s="131"/>
      <c r="V17" s="131"/>
      <c r="W17" s="131"/>
      <c r="X17" s="132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06"/>
    </row>
    <row r="18" spans="1:36" ht="12" customHeight="1" thickBot="1" x14ac:dyDescent="0.25">
      <c r="A18" s="3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3"/>
      <c r="M18" s="3"/>
      <c r="N18" s="3"/>
      <c r="O18" s="3"/>
      <c r="P18" s="3"/>
      <c r="Q18" s="3"/>
      <c r="R18" s="3"/>
      <c r="S18" s="12"/>
      <c r="T18" s="12"/>
      <c r="U18" s="12"/>
      <c r="V18" s="12"/>
      <c r="W18" s="12"/>
      <c r="X18" s="12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24" customHeight="1" thickBot="1" x14ac:dyDescent="0.25">
      <c r="B19" s="13"/>
      <c r="C19" s="14"/>
      <c r="D19" s="14"/>
      <c r="E19" s="14"/>
      <c r="F19" s="14"/>
      <c r="G19" s="14"/>
      <c r="H19" s="14"/>
      <c r="I19" s="14"/>
      <c r="J19" s="207" t="s">
        <v>36</v>
      </c>
      <c r="K19" s="207"/>
      <c r="L19" s="207"/>
      <c r="M19" s="207"/>
      <c r="N19" s="32" t="s">
        <v>45</v>
      </c>
      <c r="O19" s="207" t="s">
        <v>36</v>
      </c>
      <c r="P19" s="207"/>
      <c r="Q19" s="29" t="s">
        <v>46</v>
      </c>
      <c r="R19" s="29"/>
      <c r="S19" s="114" t="s">
        <v>21</v>
      </c>
      <c r="T19" s="114"/>
      <c r="U19" s="114"/>
      <c r="V19" s="114"/>
      <c r="W19" s="114"/>
      <c r="X19" s="114"/>
      <c r="Y19" s="114"/>
      <c r="Z19" s="114"/>
      <c r="AA19" s="114"/>
      <c r="AB19" s="15"/>
      <c r="AC19" s="15"/>
      <c r="AD19" s="15"/>
      <c r="AE19" s="15"/>
      <c r="AF19" s="15"/>
      <c r="AG19" s="15"/>
      <c r="AH19" s="15"/>
      <c r="AI19" s="16"/>
    </row>
    <row r="20" spans="1:36" ht="39" customHeight="1" x14ac:dyDescent="0.2">
      <c r="B20" s="17" t="s">
        <v>16</v>
      </c>
      <c r="C20" s="103" t="s">
        <v>34</v>
      </c>
      <c r="D20" s="104"/>
      <c r="E20" s="104"/>
      <c r="F20" s="104"/>
      <c r="G20" s="103" t="s">
        <v>33</v>
      </c>
      <c r="H20" s="104"/>
      <c r="I20" s="104"/>
      <c r="J20" s="100" t="s">
        <v>27</v>
      </c>
      <c r="K20" s="101"/>
      <c r="L20" s="101"/>
      <c r="M20" s="101"/>
      <c r="N20" s="101"/>
      <c r="O20" s="104" t="s">
        <v>28</v>
      </c>
      <c r="P20" s="104"/>
      <c r="Q20" s="104"/>
      <c r="R20" s="206"/>
      <c r="S20" s="18" t="s">
        <v>16</v>
      </c>
      <c r="T20" s="100" t="s">
        <v>34</v>
      </c>
      <c r="U20" s="101"/>
      <c r="V20" s="101"/>
      <c r="W20" s="101"/>
      <c r="X20" s="100" t="s">
        <v>33</v>
      </c>
      <c r="Y20" s="101"/>
      <c r="Z20" s="101"/>
      <c r="AA20" s="100" t="s">
        <v>27</v>
      </c>
      <c r="AB20" s="101"/>
      <c r="AC20" s="101"/>
      <c r="AD20" s="101"/>
      <c r="AE20" s="101"/>
      <c r="AF20" s="101" t="s">
        <v>28</v>
      </c>
      <c r="AG20" s="101"/>
      <c r="AH20" s="101"/>
      <c r="AI20" s="102"/>
    </row>
    <row r="21" spans="1:36" ht="20.399999999999999" customHeight="1" x14ac:dyDescent="0.2">
      <c r="B21" s="82">
        <v>1</v>
      </c>
      <c r="C21" s="98" t="s">
        <v>23</v>
      </c>
      <c r="D21" s="98"/>
      <c r="E21" s="98"/>
      <c r="F21" s="98"/>
      <c r="G21" s="202">
        <v>5</v>
      </c>
      <c r="H21" s="203"/>
      <c r="I21" s="19" t="s">
        <v>25</v>
      </c>
      <c r="J21" s="59">
        <f>80*G21</f>
        <v>400</v>
      </c>
      <c r="K21" s="60"/>
      <c r="L21" s="60"/>
      <c r="M21" s="60"/>
      <c r="N21" s="20" t="s">
        <v>29</v>
      </c>
      <c r="O21" s="194"/>
      <c r="P21" s="195"/>
      <c r="Q21" s="195"/>
      <c r="R21" s="196"/>
      <c r="S21" s="87">
        <v>17</v>
      </c>
      <c r="T21" s="39" t="s">
        <v>23</v>
      </c>
      <c r="U21" s="39"/>
      <c r="V21" s="39"/>
      <c r="W21" s="39"/>
      <c r="X21" s="59">
        <v>8</v>
      </c>
      <c r="Y21" s="60"/>
      <c r="Z21" s="19" t="s">
        <v>25</v>
      </c>
      <c r="AA21" s="59">
        <f>80*X21</f>
        <v>640</v>
      </c>
      <c r="AB21" s="60"/>
      <c r="AC21" s="60"/>
      <c r="AD21" s="60"/>
      <c r="AE21" s="20" t="s">
        <v>29</v>
      </c>
      <c r="AF21" s="194"/>
      <c r="AG21" s="195"/>
      <c r="AH21" s="195"/>
      <c r="AI21" s="196"/>
    </row>
    <row r="22" spans="1:36" ht="20.399999999999999" customHeight="1" x14ac:dyDescent="0.2">
      <c r="B22" s="65"/>
      <c r="C22" s="74" t="s">
        <v>24</v>
      </c>
      <c r="D22" s="74"/>
      <c r="E22" s="74"/>
      <c r="F22" s="74"/>
      <c r="G22" s="204">
        <v>6</v>
      </c>
      <c r="H22" s="205"/>
      <c r="I22" s="21" t="s">
        <v>25</v>
      </c>
      <c r="J22" s="52">
        <f>150*G22</f>
        <v>900</v>
      </c>
      <c r="K22" s="53"/>
      <c r="L22" s="53"/>
      <c r="M22" s="53"/>
      <c r="N22" s="22" t="s">
        <v>29</v>
      </c>
      <c r="O22" s="199"/>
      <c r="P22" s="200"/>
      <c r="Q22" s="200"/>
      <c r="R22" s="201"/>
      <c r="S22" s="87"/>
      <c r="T22" s="74" t="s">
        <v>24</v>
      </c>
      <c r="U22" s="74"/>
      <c r="V22" s="74"/>
      <c r="W22" s="74"/>
      <c r="X22" s="40">
        <v>7</v>
      </c>
      <c r="Y22" s="41"/>
      <c r="Z22" s="21" t="s">
        <v>25</v>
      </c>
      <c r="AA22" s="52">
        <f>150*X22</f>
        <v>1050</v>
      </c>
      <c r="AB22" s="53"/>
      <c r="AC22" s="53"/>
      <c r="AD22" s="53"/>
      <c r="AE22" s="22" t="s">
        <v>29</v>
      </c>
      <c r="AF22" s="199"/>
      <c r="AG22" s="200"/>
      <c r="AH22" s="200"/>
      <c r="AI22" s="201"/>
    </row>
    <row r="23" spans="1:36" ht="20.399999999999999" customHeight="1" x14ac:dyDescent="0.2">
      <c r="B23" s="54">
        <v>2</v>
      </c>
      <c r="C23" s="56" t="s">
        <v>23</v>
      </c>
      <c r="D23" s="56"/>
      <c r="E23" s="56"/>
      <c r="F23" s="56"/>
      <c r="G23" s="185">
        <v>6</v>
      </c>
      <c r="H23" s="186"/>
      <c r="I23" s="19" t="s">
        <v>25</v>
      </c>
      <c r="J23" s="59">
        <f t="shared" ref="J23" si="0">80*G23</f>
        <v>480</v>
      </c>
      <c r="K23" s="60"/>
      <c r="L23" s="60"/>
      <c r="M23" s="60"/>
      <c r="N23" s="20" t="s">
        <v>29</v>
      </c>
      <c r="O23" s="127"/>
      <c r="P23" s="128"/>
      <c r="Q23" s="128"/>
      <c r="R23" s="187"/>
      <c r="S23" s="87">
        <v>18</v>
      </c>
      <c r="T23" s="67" t="s">
        <v>23</v>
      </c>
      <c r="U23" s="67"/>
      <c r="V23" s="67"/>
      <c r="W23" s="67"/>
      <c r="X23" s="59">
        <v>7</v>
      </c>
      <c r="Y23" s="60"/>
      <c r="Z23" s="19" t="s">
        <v>25</v>
      </c>
      <c r="AA23" s="59">
        <f t="shared" ref="AA23" si="1">80*X23</f>
        <v>560</v>
      </c>
      <c r="AB23" s="60"/>
      <c r="AC23" s="60"/>
      <c r="AD23" s="60"/>
      <c r="AE23" s="20" t="s">
        <v>29</v>
      </c>
      <c r="AF23" s="127"/>
      <c r="AG23" s="128"/>
      <c r="AH23" s="128"/>
      <c r="AI23" s="187"/>
    </row>
    <row r="24" spans="1:36" ht="20.399999999999999" customHeight="1" x14ac:dyDescent="0.2">
      <c r="B24" s="93"/>
      <c r="C24" s="74" t="s">
        <v>24</v>
      </c>
      <c r="D24" s="74"/>
      <c r="E24" s="74"/>
      <c r="F24" s="74"/>
      <c r="G24" s="192">
        <v>7</v>
      </c>
      <c r="H24" s="193"/>
      <c r="I24" s="21" t="s">
        <v>25</v>
      </c>
      <c r="J24" s="52">
        <f t="shared" ref="J24" si="2">150*G24</f>
        <v>1050</v>
      </c>
      <c r="K24" s="53"/>
      <c r="L24" s="53"/>
      <c r="M24" s="53"/>
      <c r="N24" s="22" t="s">
        <v>29</v>
      </c>
      <c r="O24" s="199"/>
      <c r="P24" s="200"/>
      <c r="Q24" s="200"/>
      <c r="R24" s="201"/>
      <c r="S24" s="99"/>
      <c r="T24" s="74" t="s">
        <v>24</v>
      </c>
      <c r="U24" s="74"/>
      <c r="V24" s="74"/>
      <c r="W24" s="74"/>
      <c r="X24" s="40">
        <v>6</v>
      </c>
      <c r="Y24" s="41"/>
      <c r="Z24" s="21" t="s">
        <v>25</v>
      </c>
      <c r="AA24" s="52">
        <f t="shared" ref="AA24" si="3">150*X24</f>
        <v>900</v>
      </c>
      <c r="AB24" s="53"/>
      <c r="AC24" s="53"/>
      <c r="AD24" s="53"/>
      <c r="AE24" s="22" t="s">
        <v>29</v>
      </c>
      <c r="AF24" s="199"/>
      <c r="AG24" s="200"/>
      <c r="AH24" s="200"/>
      <c r="AI24" s="201"/>
    </row>
    <row r="25" spans="1:36" ht="20.399999999999999" customHeight="1" x14ac:dyDescent="0.2">
      <c r="B25" s="82">
        <v>3</v>
      </c>
      <c r="C25" s="83" t="s">
        <v>23</v>
      </c>
      <c r="D25" s="56"/>
      <c r="E25" s="56"/>
      <c r="F25" s="56"/>
      <c r="G25" s="185">
        <v>7</v>
      </c>
      <c r="H25" s="186"/>
      <c r="I25" s="19" t="s">
        <v>25</v>
      </c>
      <c r="J25" s="59">
        <f t="shared" ref="J25" si="4">80*G25</f>
        <v>560</v>
      </c>
      <c r="K25" s="60"/>
      <c r="L25" s="60"/>
      <c r="M25" s="60"/>
      <c r="N25" s="20" t="s">
        <v>29</v>
      </c>
      <c r="O25" s="127"/>
      <c r="P25" s="128"/>
      <c r="Q25" s="128"/>
      <c r="R25" s="187"/>
      <c r="S25" s="87">
        <v>19</v>
      </c>
      <c r="T25" s="98" t="s">
        <v>23</v>
      </c>
      <c r="U25" s="98"/>
      <c r="V25" s="98"/>
      <c r="W25" s="98"/>
      <c r="X25" s="59">
        <v>6</v>
      </c>
      <c r="Y25" s="60"/>
      <c r="Z25" s="19" t="s">
        <v>25</v>
      </c>
      <c r="AA25" s="59">
        <f t="shared" ref="AA25" si="5">80*X25</f>
        <v>480</v>
      </c>
      <c r="AB25" s="60"/>
      <c r="AC25" s="60"/>
      <c r="AD25" s="60"/>
      <c r="AE25" s="20" t="s">
        <v>29</v>
      </c>
      <c r="AF25" s="127"/>
      <c r="AG25" s="128"/>
      <c r="AH25" s="128"/>
      <c r="AI25" s="187"/>
    </row>
    <row r="26" spans="1:36" ht="20.399999999999999" customHeight="1" x14ac:dyDescent="0.2">
      <c r="B26" s="65"/>
      <c r="C26" s="89" t="s">
        <v>24</v>
      </c>
      <c r="D26" s="90"/>
      <c r="E26" s="90"/>
      <c r="F26" s="90"/>
      <c r="G26" s="192">
        <v>8</v>
      </c>
      <c r="H26" s="193"/>
      <c r="I26" s="21" t="s">
        <v>25</v>
      </c>
      <c r="J26" s="52">
        <f t="shared" ref="J26" si="6">150*G26</f>
        <v>1200</v>
      </c>
      <c r="K26" s="53"/>
      <c r="L26" s="53"/>
      <c r="M26" s="53"/>
      <c r="N26" s="22" t="s">
        <v>29</v>
      </c>
      <c r="O26" s="199"/>
      <c r="P26" s="200"/>
      <c r="Q26" s="200"/>
      <c r="R26" s="201"/>
      <c r="S26" s="87"/>
      <c r="T26" s="90" t="s">
        <v>24</v>
      </c>
      <c r="U26" s="90"/>
      <c r="V26" s="90"/>
      <c r="W26" s="90"/>
      <c r="X26" s="40">
        <v>5</v>
      </c>
      <c r="Y26" s="41"/>
      <c r="Z26" s="21" t="s">
        <v>25</v>
      </c>
      <c r="AA26" s="52">
        <f t="shared" ref="AA26" si="7">150*X26</f>
        <v>750</v>
      </c>
      <c r="AB26" s="53"/>
      <c r="AC26" s="53"/>
      <c r="AD26" s="53"/>
      <c r="AE26" s="22" t="s">
        <v>29</v>
      </c>
      <c r="AF26" s="199"/>
      <c r="AG26" s="200"/>
      <c r="AH26" s="200"/>
      <c r="AI26" s="201"/>
    </row>
    <row r="27" spans="1:36" ht="20.399999999999999" customHeight="1" x14ac:dyDescent="0.2">
      <c r="B27" s="82">
        <v>4</v>
      </c>
      <c r="C27" s="83" t="s">
        <v>23</v>
      </c>
      <c r="D27" s="56"/>
      <c r="E27" s="56"/>
      <c r="F27" s="56"/>
      <c r="G27" s="185">
        <v>8</v>
      </c>
      <c r="H27" s="186"/>
      <c r="I27" s="19" t="s">
        <v>25</v>
      </c>
      <c r="J27" s="59">
        <f t="shared" ref="J27" si="8">80*G27</f>
        <v>640</v>
      </c>
      <c r="K27" s="60"/>
      <c r="L27" s="60"/>
      <c r="M27" s="60"/>
      <c r="N27" s="20" t="s">
        <v>29</v>
      </c>
      <c r="O27" s="127"/>
      <c r="P27" s="128"/>
      <c r="Q27" s="128"/>
      <c r="R27" s="187"/>
      <c r="S27" s="87">
        <v>20</v>
      </c>
      <c r="T27" s="56" t="s">
        <v>23</v>
      </c>
      <c r="U27" s="56"/>
      <c r="V27" s="56"/>
      <c r="W27" s="56"/>
      <c r="X27" s="59">
        <v>5</v>
      </c>
      <c r="Y27" s="60"/>
      <c r="Z27" s="19" t="s">
        <v>25</v>
      </c>
      <c r="AA27" s="59">
        <f t="shared" ref="AA27" si="9">80*X27</f>
        <v>400</v>
      </c>
      <c r="AB27" s="60"/>
      <c r="AC27" s="60"/>
      <c r="AD27" s="60"/>
      <c r="AE27" s="20" t="s">
        <v>29</v>
      </c>
      <c r="AF27" s="127"/>
      <c r="AG27" s="128"/>
      <c r="AH27" s="128"/>
      <c r="AI27" s="187"/>
    </row>
    <row r="28" spans="1:36" ht="20.399999999999999" customHeight="1" x14ac:dyDescent="0.2">
      <c r="B28" s="65"/>
      <c r="C28" s="89" t="s">
        <v>24</v>
      </c>
      <c r="D28" s="90"/>
      <c r="E28" s="90"/>
      <c r="F28" s="90"/>
      <c r="G28" s="192">
        <v>9</v>
      </c>
      <c r="H28" s="193"/>
      <c r="I28" s="21" t="s">
        <v>25</v>
      </c>
      <c r="J28" s="52">
        <f t="shared" ref="J28" si="10">150*G28</f>
        <v>1350</v>
      </c>
      <c r="K28" s="53"/>
      <c r="L28" s="53"/>
      <c r="M28" s="53"/>
      <c r="N28" s="22" t="s">
        <v>29</v>
      </c>
      <c r="O28" s="199"/>
      <c r="P28" s="200"/>
      <c r="Q28" s="200"/>
      <c r="R28" s="201"/>
      <c r="S28" s="87"/>
      <c r="T28" s="90" t="s">
        <v>24</v>
      </c>
      <c r="U28" s="90"/>
      <c r="V28" s="90"/>
      <c r="W28" s="90"/>
      <c r="X28" s="40">
        <v>6</v>
      </c>
      <c r="Y28" s="41"/>
      <c r="Z28" s="21" t="s">
        <v>25</v>
      </c>
      <c r="AA28" s="52">
        <f t="shared" ref="AA28" si="11">150*X28</f>
        <v>900</v>
      </c>
      <c r="AB28" s="53"/>
      <c r="AC28" s="53"/>
      <c r="AD28" s="53"/>
      <c r="AE28" s="22" t="s">
        <v>29</v>
      </c>
      <c r="AF28" s="199"/>
      <c r="AG28" s="200"/>
      <c r="AH28" s="200"/>
      <c r="AI28" s="201"/>
    </row>
    <row r="29" spans="1:36" ht="20.399999999999999" customHeight="1" x14ac:dyDescent="0.2">
      <c r="B29" s="82">
        <v>5</v>
      </c>
      <c r="C29" s="83" t="s">
        <v>23</v>
      </c>
      <c r="D29" s="56"/>
      <c r="E29" s="56"/>
      <c r="F29" s="56"/>
      <c r="G29" s="185">
        <v>10</v>
      </c>
      <c r="H29" s="186"/>
      <c r="I29" s="19" t="s">
        <v>25</v>
      </c>
      <c r="J29" s="59">
        <f t="shared" ref="J29" si="12">80*G29</f>
        <v>800</v>
      </c>
      <c r="K29" s="60"/>
      <c r="L29" s="60"/>
      <c r="M29" s="60"/>
      <c r="N29" s="20" t="s">
        <v>29</v>
      </c>
      <c r="O29" s="127"/>
      <c r="P29" s="128"/>
      <c r="Q29" s="128"/>
      <c r="R29" s="187"/>
      <c r="S29" s="87">
        <v>21</v>
      </c>
      <c r="T29" s="56" t="s">
        <v>23</v>
      </c>
      <c r="U29" s="56"/>
      <c r="V29" s="56"/>
      <c r="W29" s="56"/>
      <c r="X29" s="59">
        <v>6</v>
      </c>
      <c r="Y29" s="60"/>
      <c r="Z29" s="19" t="s">
        <v>25</v>
      </c>
      <c r="AA29" s="59">
        <f t="shared" ref="AA29" si="13">80*X29</f>
        <v>480</v>
      </c>
      <c r="AB29" s="60"/>
      <c r="AC29" s="60"/>
      <c r="AD29" s="60"/>
      <c r="AE29" s="20" t="s">
        <v>29</v>
      </c>
      <c r="AF29" s="127"/>
      <c r="AG29" s="128"/>
      <c r="AH29" s="128"/>
      <c r="AI29" s="187"/>
    </row>
    <row r="30" spans="1:36" ht="20.399999999999999" customHeight="1" x14ac:dyDescent="0.2">
      <c r="B30" s="65"/>
      <c r="C30" s="89" t="s">
        <v>24</v>
      </c>
      <c r="D30" s="90"/>
      <c r="E30" s="90"/>
      <c r="F30" s="90"/>
      <c r="G30" s="192">
        <v>9</v>
      </c>
      <c r="H30" s="193"/>
      <c r="I30" s="21" t="s">
        <v>25</v>
      </c>
      <c r="J30" s="52">
        <f t="shared" ref="J30" si="14">150*G30</f>
        <v>1350</v>
      </c>
      <c r="K30" s="53"/>
      <c r="L30" s="53"/>
      <c r="M30" s="53"/>
      <c r="N30" s="22" t="s">
        <v>29</v>
      </c>
      <c r="O30" s="199"/>
      <c r="P30" s="200"/>
      <c r="Q30" s="200"/>
      <c r="R30" s="201"/>
      <c r="S30" s="87"/>
      <c r="T30" s="90" t="s">
        <v>24</v>
      </c>
      <c r="U30" s="90"/>
      <c r="V30" s="90"/>
      <c r="W30" s="90"/>
      <c r="X30" s="40">
        <v>7</v>
      </c>
      <c r="Y30" s="41"/>
      <c r="Z30" s="21" t="s">
        <v>25</v>
      </c>
      <c r="AA30" s="52">
        <f t="shared" ref="AA30" si="15">150*X30</f>
        <v>1050</v>
      </c>
      <c r="AB30" s="53"/>
      <c r="AC30" s="53"/>
      <c r="AD30" s="53"/>
      <c r="AE30" s="22" t="s">
        <v>29</v>
      </c>
      <c r="AF30" s="199"/>
      <c r="AG30" s="200"/>
      <c r="AH30" s="200"/>
      <c r="AI30" s="201"/>
    </row>
    <row r="31" spans="1:36" ht="20.399999999999999" customHeight="1" x14ac:dyDescent="0.2">
      <c r="B31" s="54">
        <v>6</v>
      </c>
      <c r="C31" s="56" t="s">
        <v>23</v>
      </c>
      <c r="D31" s="56"/>
      <c r="E31" s="56"/>
      <c r="F31" s="56"/>
      <c r="G31" s="185">
        <v>9</v>
      </c>
      <c r="H31" s="186"/>
      <c r="I31" s="19" t="s">
        <v>25</v>
      </c>
      <c r="J31" s="59">
        <f t="shared" ref="J31" si="16">80*G31</f>
        <v>720</v>
      </c>
      <c r="K31" s="60"/>
      <c r="L31" s="60"/>
      <c r="M31" s="60"/>
      <c r="N31" s="20" t="s">
        <v>29</v>
      </c>
      <c r="O31" s="127"/>
      <c r="P31" s="128"/>
      <c r="Q31" s="128"/>
      <c r="R31" s="187"/>
      <c r="S31" s="87">
        <v>22</v>
      </c>
      <c r="T31" s="56" t="s">
        <v>23</v>
      </c>
      <c r="U31" s="56"/>
      <c r="V31" s="56"/>
      <c r="W31" s="56"/>
      <c r="X31" s="59">
        <v>7</v>
      </c>
      <c r="Y31" s="60"/>
      <c r="Z31" s="19" t="s">
        <v>25</v>
      </c>
      <c r="AA31" s="59">
        <f t="shared" ref="AA31" si="17">80*X31</f>
        <v>560</v>
      </c>
      <c r="AB31" s="60"/>
      <c r="AC31" s="60"/>
      <c r="AD31" s="60"/>
      <c r="AE31" s="20" t="s">
        <v>29</v>
      </c>
      <c r="AF31" s="127"/>
      <c r="AG31" s="128"/>
      <c r="AH31" s="128"/>
      <c r="AI31" s="187"/>
    </row>
    <row r="32" spans="1:36" ht="20.399999999999999" customHeight="1" x14ac:dyDescent="0.2">
      <c r="B32" s="93"/>
      <c r="C32" s="74" t="s">
        <v>24</v>
      </c>
      <c r="D32" s="74"/>
      <c r="E32" s="74"/>
      <c r="F32" s="74"/>
      <c r="G32" s="192">
        <v>8</v>
      </c>
      <c r="H32" s="193"/>
      <c r="I32" s="21" t="s">
        <v>25</v>
      </c>
      <c r="J32" s="52">
        <f t="shared" ref="J32" si="18">150*G32</f>
        <v>1200</v>
      </c>
      <c r="K32" s="53"/>
      <c r="L32" s="53"/>
      <c r="M32" s="53"/>
      <c r="N32" s="22" t="s">
        <v>29</v>
      </c>
      <c r="O32" s="199"/>
      <c r="P32" s="200"/>
      <c r="Q32" s="200"/>
      <c r="R32" s="201"/>
      <c r="S32" s="87"/>
      <c r="T32" s="90" t="s">
        <v>24</v>
      </c>
      <c r="U32" s="90"/>
      <c r="V32" s="90"/>
      <c r="W32" s="90"/>
      <c r="X32" s="40">
        <v>8</v>
      </c>
      <c r="Y32" s="41"/>
      <c r="Z32" s="21" t="s">
        <v>25</v>
      </c>
      <c r="AA32" s="52">
        <f t="shared" ref="AA32" si="19">150*X32</f>
        <v>1200</v>
      </c>
      <c r="AB32" s="53"/>
      <c r="AC32" s="53"/>
      <c r="AD32" s="53"/>
      <c r="AE32" s="22" t="s">
        <v>29</v>
      </c>
      <c r="AF32" s="199"/>
      <c r="AG32" s="200"/>
      <c r="AH32" s="200"/>
      <c r="AI32" s="201"/>
    </row>
    <row r="33" spans="2:48" ht="20.399999999999999" customHeight="1" x14ac:dyDescent="0.2">
      <c r="B33" s="82">
        <v>7</v>
      </c>
      <c r="C33" s="83" t="s">
        <v>23</v>
      </c>
      <c r="D33" s="56"/>
      <c r="E33" s="56"/>
      <c r="F33" s="56"/>
      <c r="G33" s="185">
        <v>8</v>
      </c>
      <c r="H33" s="186"/>
      <c r="I33" s="19" t="s">
        <v>25</v>
      </c>
      <c r="J33" s="59">
        <f t="shared" ref="J33" si="20">80*G33</f>
        <v>640</v>
      </c>
      <c r="K33" s="60"/>
      <c r="L33" s="60"/>
      <c r="M33" s="60"/>
      <c r="N33" s="20" t="s">
        <v>29</v>
      </c>
      <c r="O33" s="127"/>
      <c r="P33" s="128"/>
      <c r="Q33" s="128"/>
      <c r="R33" s="187"/>
      <c r="S33" s="87">
        <v>23</v>
      </c>
      <c r="T33" s="56" t="s">
        <v>23</v>
      </c>
      <c r="U33" s="56"/>
      <c r="V33" s="56"/>
      <c r="W33" s="56"/>
      <c r="X33" s="59">
        <v>8</v>
      </c>
      <c r="Y33" s="60"/>
      <c r="Z33" s="19" t="s">
        <v>25</v>
      </c>
      <c r="AA33" s="59">
        <f t="shared" ref="AA33" si="21">80*X33</f>
        <v>640</v>
      </c>
      <c r="AB33" s="60"/>
      <c r="AC33" s="60"/>
      <c r="AD33" s="60"/>
      <c r="AE33" s="20" t="s">
        <v>29</v>
      </c>
      <c r="AF33" s="127"/>
      <c r="AG33" s="128"/>
      <c r="AH33" s="128"/>
      <c r="AI33" s="187"/>
    </row>
    <row r="34" spans="2:48" ht="20.399999999999999" customHeight="1" x14ac:dyDescent="0.2">
      <c r="B34" s="65"/>
      <c r="C34" s="89" t="s">
        <v>24</v>
      </c>
      <c r="D34" s="90"/>
      <c r="E34" s="90"/>
      <c r="F34" s="90"/>
      <c r="G34" s="192">
        <v>7</v>
      </c>
      <c r="H34" s="193"/>
      <c r="I34" s="21" t="s">
        <v>25</v>
      </c>
      <c r="J34" s="52">
        <f t="shared" ref="J34" si="22">150*G34</f>
        <v>1050</v>
      </c>
      <c r="K34" s="53"/>
      <c r="L34" s="53"/>
      <c r="M34" s="53"/>
      <c r="N34" s="22" t="s">
        <v>29</v>
      </c>
      <c r="O34" s="199"/>
      <c r="P34" s="200"/>
      <c r="Q34" s="200"/>
      <c r="R34" s="201"/>
      <c r="S34" s="87"/>
      <c r="T34" s="90" t="s">
        <v>24</v>
      </c>
      <c r="U34" s="90"/>
      <c r="V34" s="90"/>
      <c r="W34" s="90"/>
      <c r="X34" s="40">
        <v>9</v>
      </c>
      <c r="Y34" s="41"/>
      <c r="Z34" s="21" t="s">
        <v>25</v>
      </c>
      <c r="AA34" s="52">
        <f t="shared" ref="AA34" si="23">150*X34</f>
        <v>1350</v>
      </c>
      <c r="AB34" s="53"/>
      <c r="AC34" s="53"/>
      <c r="AD34" s="53"/>
      <c r="AE34" s="22" t="s">
        <v>29</v>
      </c>
      <c r="AF34" s="199"/>
      <c r="AG34" s="200"/>
      <c r="AH34" s="200"/>
      <c r="AI34" s="201"/>
    </row>
    <row r="35" spans="2:48" ht="20.399999999999999" customHeight="1" x14ac:dyDescent="0.2">
      <c r="B35" s="82">
        <v>8</v>
      </c>
      <c r="C35" s="83" t="s">
        <v>23</v>
      </c>
      <c r="D35" s="56"/>
      <c r="E35" s="56"/>
      <c r="F35" s="56"/>
      <c r="G35" s="185">
        <v>7</v>
      </c>
      <c r="H35" s="186"/>
      <c r="I35" s="19" t="s">
        <v>25</v>
      </c>
      <c r="J35" s="59">
        <f t="shared" ref="J35" si="24">80*G35</f>
        <v>560</v>
      </c>
      <c r="K35" s="60"/>
      <c r="L35" s="60"/>
      <c r="M35" s="60"/>
      <c r="N35" s="20" t="s">
        <v>29</v>
      </c>
      <c r="O35" s="127"/>
      <c r="P35" s="128"/>
      <c r="Q35" s="128"/>
      <c r="R35" s="187"/>
      <c r="S35" s="87">
        <v>24</v>
      </c>
      <c r="T35" s="56" t="s">
        <v>23</v>
      </c>
      <c r="U35" s="56"/>
      <c r="V35" s="56"/>
      <c r="W35" s="56"/>
      <c r="X35" s="59">
        <v>9</v>
      </c>
      <c r="Y35" s="60"/>
      <c r="Z35" s="19" t="s">
        <v>25</v>
      </c>
      <c r="AA35" s="59">
        <f t="shared" ref="AA35" si="25">80*X35</f>
        <v>720</v>
      </c>
      <c r="AB35" s="60"/>
      <c r="AC35" s="60"/>
      <c r="AD35" s="60"/>
      <c r="AE35" s="20" t="s">
        <v>29</v>
      </c>
      <c r="AF35" s="127"/>
      <c r="AG35" s="128"/>
      <c r="AH35" s="128"/>
      <c r="AI35" s="187"/>
    </row>
    <row r="36" spans="2:48" ht="20.399999999999999" customHeight="1" x14ac:dyDescent="0.2">
      <c r="B36" s="65"/>
      <c r="C36" s="89" t="s">
        <v>24</v>
      </c>
      <c r="D36" s="90"/>
      <c r="E36" s="90"/>
      <c r="F36" s="90"/>
      <c r="G36" s="192">
        <v>6</v>
      </c>
      <c r="H36" s="193"/>
      <c r="I36" s="21" t="s">
        <v>25</v>
      </c>
      <c r="J36" s="52">
        <f t="shared" ref="J36" si="26">150*G36</f>
        <v>900</v>
      </c>
      <c r="K36" s="53"/>
      <c r="L36" s="53"/>
      <c r="M36" s="53"/>
      <c r="N36" s="22" t="s">
        <v>29</v>
      </c>
      <c r="O36" s="199"/>
      <c r="P36" s="200"/>
      <c r="Q36" s="200"/>
      <c r="R36" s="201"/>
      <c r="S36" s="87"/>
      <c r="T36" s="90" t="s">
        <v>24</v>
      </c>
      <c r="U36" s="90"/>
      <c r="V36" s="90"/>
      <c r="W36" s="90"/>
      <c r="X36" s="40">
        <v>10</v>
      </c>
      <c r="Y36" s="41"/>
      <c r="Z36" s="21" t="s">
        <v>25</v>
      </c>
      <c r="AA36" s="52">
        <f t="shared" ref="AA36" si="27">150*X36</f>
        <v>1500</v>
      </c>
      <c r="AB36" s="53"/>
      <c r="AC36" s="53"/>
      <c r="AD36" s="53"/>
      <c r="AE36" s="22" t="s">
        <v>29</v>
      </c>
      <c r="AF36" s="199"/>
      <c r="AG36" s="200"/>
      <c r="AH36" s="200"/>
      <c r="AI36" s="201"/>
    </row>
    <row r="37" spans="2:48" ht="20.399999999999999" customHeight="1" x14ac:dyDescent="0.2">
      <c r="B37" s="54">
        <v>9</v>
      </c>
      <c r="C37" s="56" t="s">
        <v>23</v>
      </c>
      <c r="D37" s="56"/>
      <c r="E37" s="56"/>
      <c r="F37" s="56"/>
      <c r="G37" s="202">
        <v>6</v>
      </c>
      <c r="H37" s="203"/>
      <c r="I37" s="19" t="s">
        <v>25</v>
      </c>
      <c r="J37" s="59">
        <f t="shared" ref="J37" si="28">80*G37</f>
        <v>480</v>
      </c>
      <c r="K37" s="60"/>
      <c r="L37" s="60"/>
      <c r="M37" s="60"/>
      <c r="N37" s="20" t="s">
        <v>29</v>
      </c>
      <c r="O37" s="127"/>
      <c r="P37" s="128"/>
      <c r="Q37" s="128"/>
      <c r="R37" s="187"/>
      <c r="S37" s="87">
        <v>25</v>
      </c>
      <c r="T37" s="56" t="s">
        <v>23</v>
      </c>
      <c r="U37" s="56"/>
      <c r="V37" s="56"/>
      <c r="W37" s="56"/>
      <c r="X37" s="59">
        <v>10</v>
      </c>
      <c r="Y37" s="60"/>
      <c r="Z37" s="19" t="s">
        <v>25</v>
      </c>
      <c r="AA37" s="59">
        <f t="shared" ref="AA37" si="29">80*X37</f>
        <v>800</v>
      </c>
      <c r="AB37" s="60"/>
      <c r="AC37" s="60"/>
      <c r="AD37" s="60"/>
      <c r="AE37" s="20" t="s">
        <v>29</v>
      </c>
      <c r="AF37" s="127"/>
      <c r="AG37" s="128"/>
      <c r="AH37" s="128"/>
      <c r="AI37" s="187"/>
    </row>
    <row r="38" spans="2:48" ht="20.399999999999999" customHeight="1" x14ac:dyDescent="0.2">
      <c r="B38" s="93"/>
      <c r="C38" s="74" t="s">
        <v>24</v>
      </c>
      <c r="D38" s="74"/>
      <c r="E38" s="74"/>
      <c r="F38" s="74"/>
      <c r="G38" s="204">
        <v>5</v>
      </c>
      <c r="H38" s="205"/>
      <c r="I38" s="21" t="s">
        <v>25</v>
      </c>
      <c r="J38" s="52">
        <f t="shared" ref="J38" si="30">150*G38</f>
        <v>750</v>
      </c>
      <c r="K38" s="53"/>
      <c r="L38" s="53"/>
      <c r="M38" s="53"/>
      <c r="N38" s="22" t="s">
        <v>29</v>
      </c>
      <c r="O38" s="199"/>
      <c r="P38" s="200"/>
      <c r="Q38" s="200"/>
      <c r="R38" s="201"/>
      <c r="S38" s="87"/>
      <c r="T38" s="90" t="s">
        <v>24</v>
      </c>
      <c r="U38" s="90"/>
      <c r="V38" s="90"/>
      <c r="W38" s="90"/>
      <c r="X38" s="40">
        <v>9</v>
      </c>
      <c r="Y38" s="41"/>
      <c r="Z38" s="21" t="s">
        <v>25</v>
      </c>
      <c r="AA38" s="52">
        <f t="shared" ref="AA38" si="31">150*X38</f>
        <v>1350</v>
      </c>
      <c r="AB38" s="53"/>
      <c r="AC38" s="53"/>
      <c r="AD38" s="53"/>
      <c r="AE38" s="22" t="s">
        <v>29</v>
      </c>
      <c r="AF38" s="199"/>
      <c r="AG38" s="200"/>
      <c r="AH38" s="200"/>
      <c r="AI38" s="201"/>
    </row>
    <row r="39" spans="2:48" ht="20.399999999999999" customHeight="1" x14ac:dyDescent="0.2">
      <c r="B39" s="54">
        <v>10</v>
      </c>
      <c r="C39" s="56" t="s">
        <v>23</v>
      </c>
      <c r="D39" s="56"/>
      <c r="E39" s="56"/>
      <c r="F39" s="56"/>
      <c r="G39" s="185">
        <v>5</v>
      </c>
      <c r="H39" s="186"/>
      <c r="I39" s="19" t="s">
        <v>25</v>
      </c>
      <c r="J39" s="59">
        <f t="shared" ref="J39" si="32">80*G39</f>
        <v>400</v>
      </c>
      <c r="K39" s="60"/>
      <c r="L39" s="60"/>
      <c r="M39" s="60"/>
      <c r="N39" s="20" t="s">
        <v>29</v>
      </c>
      <c r="O39" s="127"/>
      <c r="P39" s="128"/>
      <c r="Q39" s="128"/>
      <c r="R39" s="187"/>
      <c r="S39" s="87">
        <v>26</v>
      </c>
      <c r="T39" s="56" t="s">
        <v>23</v>
      </c>
      <c r="U39" s="56"/>
      <c r="V39" s="56"/>
      <c r="W39" s="56"/>
      <c r="X39" s="59">
        <v>9</v>
      </c>
      <c r="Y39" s="60"/>
      <c r="Z39" s="19" t="s">
        <v>25</v>
      </c>
      <c r="AA39" s="59">
        <f t="shared" ref="AA39" si="33">80*X39</f>
        <v>720</v>
      </c>
      <c r="AB39" s="60"/>
      <c r="AC39" s="60"/>
      <c r="AD39" s="60"/>
      <c r="AE39" s="20" t="s">
        <v>29</v>
      </c>
      <c r="AF39" s="127"/>
      <c r="AG39" s="128"/>
      <c r="AH39" s="128"/>
      <c r="AI39" s="187"/>
    </row>
    <row r="40" spans="2:48" ht="20.399999999999999" customHeight="1" x14ac:dyDescent="0.2">
      <c r="B40" s="93"/>
      <c r="C40" s="74" t="s">
        <v>24</v>
      </c>
      <c r="D40" s="74"/>
      <c r="E40" s="74"/>
      <c r="F40" s="74"/>
      <c r="G40" s="192">
        <v>6</v>
      </c>
      <c r="H40" s="193"/>
      <c r="I40" s="21" t="s">
        <v>25</v>
      </c>
      <c r="J40" s="52">
        <f t="shared" ref="J40" si="34">150*G40</f>
        <v>900</v>
      </c>
      <c r="K40" s="53"/>
      <c r="L40" s="53"/>
      <c r="M40" s="53"/>
      <c r="N40" s="22" t="s">
        <v>29</v>
      </c>
      <c r="O40" s="199"/>
      <c r="P40" s="200"/>
      <c r="Q40" s="200"/>
      <c r="R40" s="201"/>
      <c r="S40" s="87"/>
      <c r="T40" s="90" t="s">
        <v>24</v>
      </c>
      <c r="U40" s="90"/>
      <c r="V40" s="90"/>
      <c r="W40" s="90"/>
      <c r="X40" s="40">
        <v>8</v>
      </c>
      <c r="Y40" s="41"/>
      <c r="Z40" s="21" t="s">
        <v>25</v>
      </c>
      <c r="AA40" s="52">
        <f t="shared" ref="AA40" si="35">150*X40</f>
        <v>1200</v>
      </c>
      <c r="AB40" s="53"/>
      <c r="AC40" s="53"/>
      <c r="AD40" s="53"/>
      <c r="AE40" s="22" t="s">
        <v>29</v>
      </c>
      <c r="AF40" s="199"/>
      <c r="AG40" s="200"/>
      <c r="AH40" s="200"/>
      <c r="AI40" s="201"/>
    </row>
    <row r="41" spans="2:48" ht="20.399999999999999" customHeight="1" x14ac:dyDescent="0.2">
      <c r="B41" s="54">
        <v>11</v>
      </c>
      <c r="C41" s="56" t="s">
        <v>23</v>
      </c>
      <c r="D41" s="56"/>
      <c r="E41" s="56"/>
      <c r="F41" s="56"/>
      <c r="G41" s="185">
        <v>6</v>
      </c>
      <c r="H41" s="186"/>
      <c r="I41" s="19" t="s">
        <v>25</v>
      </c>
      <c r="J41" s="59">
        <f t="shared" ref="J41" si="36">80*G41</f>
        <v>480</v>
      </c>
      <c r="K41" s="60"/>
      <c r="L41" s="60"/>
      <c r="M41" s="60"/>
      <c r="N41" s="20" t="s">
        <v>29</v>
      </c>
      <c r="O41" s="127"/>
      <c r="P41" s="128"/>
      <c r="Q41" s="128"/>
      <c r="R41" s="187"/>
      <c r="S41" s="87">
        <v>27</v>
      </c>
      <c r="T41" s="56" t="s">
        <v>23</v>
      </c>
      <c r="U41" s="56"/>
      <c r="V41" s="56"/>
      <c r="W41" s="56"/>
      <c r="X41" s="59">
        <v>8</v>
      </c>
      <c r="Y41" s="60"/>
      <c r="Z41" s="19" t="s">
        <v>25</v>
      </c>
      <c r="AA41" s="59">
        <f t="shared" ref="AA41" si="37">80*X41</f>
        <v>640</v>
      </c>
      <c r="AB41" s="60"/>
      <c r="AC41" s="60"/>
      <c r="AD41" s="60"/>
      <c r="AE41" s="20" t="s">
        <v>29</v>
      </c>
      <c r="AF41" s="127"/>
      <c r="AG41" s="128"/>
      <c r="AH41" s="128"/>
      <c r="AI41" s="187"/>
    </row>
    <row r="42" spans="2:48" ht="20.399999999999999" customHeight="1" x14ac:dyDescent="0.2">
      <c r="B42" s="93"/>
      <c r="C42" s="74" t="s">
        <v>24</v>
      </c>
      <c r="D42" s="74"/>
      <c r="E42" s="74"/>
      <c r="F42" s="74"/>
      <c r="G42" s="192">
        <v>7</v>
      </c>
      <c r="H42" s="193"/>
      <c r="I42" s="21" t="s">
        <v>25</v>
      </c>
      <c r="J42" s="52">
        <f t="shared" ref="J42" si="38">150*G42</f>
        <v>1050</v>
      </c>
      <c r="K42" s="53"/>
      <c r="L42" s="53"/>
      <c r="M42" s="53"/>
      <c r="N42" s="22" t="s">
        <v>29</v>
      </c>
      <c r="O42" s="199"/>
      <c r="P42" s="200"/>
      <c r="Q42" s="200"/>
      <c r="R42" s="201"/>
      <c r="S42" s="87"/>
      <c r="T42" s="90" t="s">
        <v>24</v>
      </c>
      <c r="U42" s="90"/>
      <c r="V42" s="90"/>
      <c r="W42" s="90"/>
      <c r="X42" s="40">
        <v>7</v>
      </c>
      <c r="Y42" s="41"/>
      <c r="Z42" s="21" t="s">
        <v>25</v>
      </c>
      <c r="AA42" s="52">
        <f t="shared" ref="AA42" si="39">150*X42</f>
        <v>1050</v>
      </c>
      <c r="AB42" s="53"/>
      <c r="AC42" s="53"/>
      <c r="AD42" s="53"/>
      <c r="AE42" s="22" t="s">
        <v>29</v>
      </c>
      <c r="AF42" s="199"/>
      <c r="AG42" s="200"/>
      <c r="AH42" s="200"/>
      <c r="AI42" s="201"/>
    </row>
    <row r="43" spans="2:48" ht="20.399999999999999" customHeight="1" x14ac:dyDescent="0.2">
      <c r="B43" s="82">
        <v>12</v>
      </c>
      <c r="C43" s="83" t="s">
        <v>23</v>
      </c>
      <c r="D43" s="56"/>
      <c r="E43" s="56"/>
      <c r="F43" s="56"/>
      <c r="G43" s="185">
        <v>7</v>
      </c>
      <c r="H43" s="186"/>
      <c r="I43" s="19" t="s">
        <v>25</v>
      </c>
      <c r="J43" s="59">
        <f t="shared" ref="J43" si="40">80*G43</f>
        <v>560</v>
      </c>
      <c r="K43" s="60"/>
      <c r="L43" s="60"/>
      <c r="M43" s="60"/>
      <c r="N43" s="20" t="s">
        <v>29</v>
      </c>
      <c r="O43" s="127"/>
      <c r="P43" s="128"/>
      <c r="Q43" s="128"/>
      <c r="R43" s="187"/>
      <c r="S43" s="87">
        <v>28</v>
      </c>
      <c r="T43" s="56" t="s">
        <v>23</v>
      </c>
      <c r="U43" s="56"/>
      <c r="V43" s="56"/>
      <c r="W43" s="56"/>
      <c r="X43" s="59">
        <v>7</v>
      </c>
      <c r="Y43" s="60"/>
      <c r="Z43" s="19" t="s">
        <v>25</v>
      </c>
      <c r="AA43" s="59">
        <f t="shared" ref="AA43" si="41">80*X43</f>
        <v>560</v>
      </c>
      <c r="AB43" s="60"/>
      <c r="AC43" s="60"/>
      <c r="AD43" s="60"/>
      <c r="AE43" s="20" t="s">
        <v>29</v>
      </c>
      <c r="AF43" s="127"/>
      <c r="AG43" s="128"/>
      <c r="AH43" s="128"/>
      <c r="AI43" s="187"/>
    </row>
    <row r="44" spans="2:48" ht="20.399999999999999" customHeight="1" x14ac:dyDescent="0.2">
      <c r="B44" s="65"/>
      <c r="C44" s="89" t="s">
        <v>24</v>
      </c>
      <c r="D44" s="90"/>
      <c r="E44" s="90"/>
      <c r="F44" s="90"/>
      <c r="G44" s="192">
        <v>8</v>
      </c>
      <c r="H44" s="193"/>
      <c r="I44" s="21" t="s">
        <v>25</v>
      </c>
      <c r="J44" s="52">
        <f t="shared" ref="J44" si="42">150*G44</f>
        <v>1200</v>
      </c>
      <c r="K44" s="53"/>
      <c r="L44" s="53"/>
      <c r="M44" s="53"/>
      <c r="N44" s="22" t="s">
        <v>29</v>
      </c>
      <c r="O44" s="199"/>
      <c r="P44" s="200"/>
      <c r="Q44" s="200"/>
      <c r="R44" s="201"/>
      <c r="S44" s="87"/>
      <c r="T44" s="90" t="s">
        <v>24</v>
      </c>
      <c r="U44" s="90"/>
      <c r="V44" s="90"/>
      <c r="W44" s="90"/>
      <c r="X44" s="40">
        <v>6</v>
      </c>
      <c r="Y44" s="41"/>
      <c r="Z44" s="21" t="s">
        <v>25</v>
      </c>
      <c r="AA44" s="52">
        <f t="shared" ref="AA44" si="43">150*X44</f>
        <v>900</v>
      </c>
      <c r="AB44" s="53"/>
      <c r="AC44" s="53"/>
      <c r="AD44" s="53"/>
      <c r="AE44" s="22" t="s">
        <v>29</v>
      </c>
      <c r="AF44" s="199"/>
      <c r="AG44" s="200"/>
      <c r="AH44" s="200"/>
      <c r="AI44" s="201"/>
    </row>
    <row r="45" spans="2:48" ht="20.399999999999999" customHeight="1" x14ac:dyDescent="0.2">
      <c r="B45" s="54">
        <v>13</v>
      </c>
      <c r="C45" s="56" t="s">
        <v>23</v>
      </c>
      <c r="D45" s="56"/>
      <c r="E45" s="56"/>
      <c r="F45" s="56"/>
      <c r="G45" s="185">
        <v>8</v>
      </c>
      <c r="H45" s="186"/>
      <c r="I45" s="19" t="s">
        <v>25</v>
      </c>
      <c r="J45" s="59">
        <f t="shared" ref="J45" si="44">80*G45</f>
        <v>640</v>
      </c>
      <c r="K45" s="60"/>
      <c r="L45" s="60"/>
      <c r="M45" s="60"/>
      <c r="N45" s="20" t="s">
        <v>29</v>
      </c>
      <c r="O45" s="127"/>
      <c r="P45" s="128"/>
      <c r="Q45" s="128"/>
      <c r="R45" s="187"/>
      <c r="S45" s="87">
        <v>29</v>
      </c>
      <c r="T45" s="56" t="s">
        <v>23</v>
      </c>
      <c r="U45" s="56"/>
      <c r="V45" s="56"/>
      <c r="W45" s="56"/>
      <c r="X45" s="59">
        <v>6</v>
      </c>
      <c r="Y45" s="60"/>
      <c r="Z45" s="19" t="s">
        <v>25</v>
      </c>
      <c r="AA45" s="59">
        <f t="shared" ref="AA45" si="45">80*X45</f>
        <v>480</v>
      </c>
      <c r="AB45" s="60"/>
      <c r="AC45" s="60"/>
      <c r="AD45" s="60"/>
      <c r="AE45" s="20" t="s">
        <v>29</v>
      </c>
      <c r="AF45" s="127"/>
      <c r="AG45" s="128"/>
      <c r="AH45" s="128"/>
      <c r="AI45" s="187"/>
    </row>
    <row r="46" spans="2:48" ht="20.399999999999999" customHeight="1" x14ac:dyDescent="0.2">
      <c r="B46" s="93"/>
      <c r="C46" s="74" t="s">
        <v>24</v>
      </c>
      <c r="D46" s="74"/>
      <c r="E46" s="74"/>
      <c r="F46" s="74"/>
      <c r="G46" s="192">
        <v>9</v>
      </c>
      <c r="H46" s="193"/>
      <c r="I46" s="21" t="s">
        <v>25</v>
      </c>
      <c r="J46" s="52">
        <f t="shared" ref="J46" si="46">150*G46</f>
        <v>1350</v>
      </c>
      <c r="K46" s="53"/>
      <c r="L46" s="53"/>
      <c r="M46" s="53"/>
      <c r="N46" s="22" t="s">
        <v>29</v>
      </c>
      <c r="O46" s="199"/>
      <c r="P46" s="200"/>
      <c r="Q46" s="200"/>
      <c r="R46" s="201"/>
      <c r="S46" s="87"/>
      <c r="T46" s="90" t="s">
        <v>24</v>
      </c>
      <c r="U46" s="90"/>
      <c r="V46" s="90"/>
      <c r="W46" s="90"/>
      <c r="X46" s="40">
        <v>5</v>
      </c>
      <c r="Y46" s="41"/>
      <c r="Z46" s="21" t="s">
        <v>25</v>
      </c>
      <c r="AA46" s="52">
        <f t="shared" ref="AA46" si="47">150*X46</f>
        <v>750</v>
      </c>
      <c r="AB46" s="53"/>
      <c r="AC46" s="53"/>
      <c r="AD46" s="53"/>
      <c r="AE46" s="22" t="s">
        <v>29</v>
      </c>
      <c r="AF46" s="199"/>
      <c r="AG46" s="200"/>
      <c r="AH46" s="200"/>
      <c r="AI46" s="201"/>
      <c r="AO46" s="3"/>
      <c r="AP46" s="3"/>
      <c r="AQ46" s="3"/>
      <c r="AR46" s="3"/>
      <c r="AS46" s="3"/>
      <c r="AT46" s="3"/>
      <c r="AU46" s="3"/>
      <c r="AV46" s="3"/>
    </row>
    <row r="47" spans="2:48" ht="20.399999999999999" customHeight="1" x14ac:dyDescent="0.2">
      <c r="B47" s="82">
        <v>14</v>
      </c>
      <c r="C47" s="83" t="s">
        <v>23</v>
      </c>
      <c r="D47" s="56"/>
      <c r="E47" s="56"/>
      <c r="F47" s="56"/>
      <c r="G47" s="185">
        <v>9</v>
      </c>
      <c r="H47" s="186"/>
      <c r="I47" s="19" t="s">
        <v>25</v>
      </c>
      <c r="J47" s="59">
        <f t="shared" ref="J47" si="48">80*G47</f>
        <v>720</v>
      </c>
      <c r="K47" s="60"/>
      <c r="L47" s="60"/>
      <c r="M47" s="60"/>
      <c r="N47" s="20" t="s">
        <v>29</v>
      </c>
      <c r="O47" s="127"/>
      <c r="P47" s="128"/>
      <c r="Q47" s="128"/>
      <c r="R47" s="187"/>
      <c r="S47" s="87">
        <v>30</v>
      </c>
      <c r="T47" s="56" t="s">
        <v>23</v>
      </c>
      <c r="U47" s="56"/>
      <c r="V47" s="56"/>
      <c r="W47" s="56"/>
      <c r="X47" s="59">
        <v>5</v>
      </c>
      <c r="Y47" s="60"/>
      <c r="Z47" s="19" t="s">
        <v>25</v>
      </c>
      <c r="AA47" s="59">
        <f t="shared" ref="AA47" si="49">80*X47</f>
        <v>400</v>
      </c>
      <c r="AB47" s="60"/>
      <c r="AC47" s="60"/>
      <c r="AD47" s="60"/>
      <c r="AE47" s="20" t="s">
        <v>29</v>
      </c>
      <c r="AF47" s="127"/>
      <c r="AG47" s="128"/>
      <c r="AH47" s="128"/>
      <c r="AI47" s="187"/>
      <c r="AO47" s="3"/>
      <c r="AP47" s="3"/>
      <c r="AQ47" s="3"/>
      <c r="AR47" s="3"/>
      <c r="AS47" s="3"/>
      <c r="AT47" s="3"/>
      <c r="AU47" s="3"/>
      <c r="AV47" s="3"/>
    </row>
    <row r="48" spans="2:48" ht="20.399999999999999" customHeight="1" x14ac:dyDescent="0.2">
      <c r="B48" s="65"/>
      <c r="C48" s="89" t="s">
        <v>24</v>
      </c>
      <c r="D48" s="90"/>
      <c r="E48" s="90"/>
      <c r="F48" s="90"/>
      <c r="G48" s="192">
        <v>10</v>
      </c>
      <c r="H48" s="193"/>
      <c r="I48" s="21" t="s">
        <v>25</v>
      </c>
      <c r="J48" s="52">
        <f t="shared" ref="J48" si="50">150*G48</f>
        <v>1500</v>
      </c>
      <c r="K48" s="53"/>
      <c r="L48" s="53"/>
      <c r="M48" s="53"/>
      <c r="N48" s="22" t="s">
        <v>29</v>
      </c>
      <c r="O48" s="199"/>
      <c r="P48" s="200"/>
      <c r="Q48" s="200"/>
      <c r="R48" s="201"/>
      <c r="S48" s="87"/>
      <c r="T48" s="90" t="s">
        <v>24</v>
      </c>
      <c r="U48" s="90"/>
      <c r="V48" s="90"/>
      <c r="W48" s="90"/>
      <c r="X48" s="40">
        <v>6</v>
      </c>
      <c r="Y48" s="41"/>
      <c r="Z48" s="21" t="s">
        <v>25</v>
      </c>
      <c r="AA48" s="52">
        <f t="shared" ref="AA48" si="51">150*X48</f>
        <v>900</v>
      </c>
      <c r="AB48" s="53"/>
      <c r="AC48" s="53"/>
      <c r="AD48" s="53"/>
      <c r="AE48" s="22" t="s">
        <v>29</v>
      </c>
      <c r="AF48" s="199"/>
      <c r="AG48" s="200"/>
      <c r="AH48" s="200"/>
      <c r="AI48" s="201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2:50" ht="20.399999999999999" customHeight="1" x14ac:dyDescent="0.2">
      <c r="B49" s="82">
        <v>15</v>
      </c>
      <c r="C49" s="83" t="s">
        <v>23</v>
      </c>
      <c r="D49" s="56"/>
      <c r="E49" s="56"/>
      <c r="F49" s="56"/>
      <c r="G49" s="185">
        <v>10</v>
      </c>
      <c r="H49" s="186"/>
      <c r="I49" s="19" t="s">
        <v>25</v>
      </c>
      <c r="J49" s="59">
        <f t="shared" ref="J49" si="52">80*G49</f>
        <v>800</v>
      </c>
      <c r="K49" s="60"/>
      <c r="L49" s="60"/>
      <c r="M49" s="60"/>
      <c r="N49" s="20" t="s">
        <v>29</v>
      </c>
      <c r="O49" s="127"/>
      <c r="P49" s="128"/>
      <c r="Q49" s="128"/>
      <c r="R49" s="187"/>
      <c r="S49" s="87">
        <v>31</v>
      </c>
      <c r="T49" s="67" t="s">
        <v>23</v>
      </c>
      <c r="U49" s="67"/>
      <c r="V49" s="67"/>
      <c r="W49" s="67"/>
      <c r="X49" s="59">
        <v>6</v>
      </c>
      <c r="Y49" s="60"/>
      <c r="Z49" s="19" t="s">
        <v>25</v>
      </c>
      <c r="AA49" s="59">
        <f t="shared" ref="AA49" si="53">80*X49</f>
        <v>480</v>
      </c>
      <c r="AB49" s="60"/>
      <c r="AC49" s="60"/>
      <c r="AD49" s="60"/>
      <c r="AE49" s="20" t="s">
        <v>29</v>
      </c>
      <c r="AF49" s="127"/>
      <c r="AG49" s="128"/>
      <c r="AH49" s="128"/>
      <c r="AI49" s="187"/>
    </row>
    <row r="50" spans="2:50" ht="20.399999999999999" customHeight="1" thickBot="1" x14ac:dyDescent="0.25">
      <c r="B50" s="65"/>
      <c r="C50" s="73" t="s">
        <v>24</v>
      </c>
      <c r="D50" s="74"/>
      <c r="E50" s="74"/>
      <c r="F50" s="74"/>
      <c r="G50" s="192">
        <v>9</v>
      </c>
      <c r="H50" s="193"/>
      <c r="I50" s="21" t="s">
        <v>25</v>
      </c>
      <c r="J50" s="52">
        <f t="shared" ref="J50" si="54">150*G50</f>
        <v>1350</v>
      </c>
      <c r="K50" s="53"/>
      <c r="L50" s="53"/>
      <c r="M50" s="53"/>
      <c r="N50" s="22" t="s">
        <v>29</v>
      </c>
      <c r="O50" s="199"/>
      <c r="P50" s="200"/>
      <c r="Q50" s="200"/>
      <c r="R50" s="201"/>
      <c r="S50" s="88"/>
      <c r="T50" s="77" t="s">
        <v>24</v>
      </c>
      <c r="U50" s="77"/>
      <c r="V50" s="77"/>
      <c r="W50" s="77"/>
      <c r="X50" s="80">
        <v>7</v>
      </c>
      <c r="Y50" s="81"/>
      <c r="Z50" s="23" t="s">
        <v>25</v>
      </c>
      <c r="AA50" s="80">
        <f t="shared" ref="AA50" si="55">150*X50</f>
        <v>1050</v>
      </c>
      <c r="AB50" s="81"/>
      <c r="AC50" s="81"/>
      <c r="AD50" s="81"/>
      <c r="AE50" s="24" t="s">
        <v>29</v>
      </c>
      <c r="AF50" s="189"/>
      <c r="AG50" s="190"/>
      <c r="AH50" s="190"/>
      <c r="AI50" s="191"/>
      <c r="AL50" s="3"/>
      <c r="AM50" s="3"/>
      <c r="AN50" s="3"/>
      <c r="AO50" s="3"/>
      <c r="AP50" s="3"/>
      <c r="AQ50" s="3"/>
    </row>
    <row r="51" spans="2:50" ht="20.399999999999999" customHeight="1" thickTop="1" x14ac:dyDescent="0.2">
      <c r="B51" s="54">
        <v>16</v>
      </c>
      <c r="C51" s="56" t="s">
        <v>23</v>
      </c>
      <c r="D51" s="56"/>
      <c r="E51" s="56"/>
      <c r="F51" s="56"/>
      <c r="G51" s="185">
        <v>9</v>
      </c>
      <c r="H51" s="186"/>
      <c r="I51" s="19" t="s">
        <v>25</v>
      </c>
      <c r="J51" s="59">
        <f t="shared" ref="J51" si="56">80*G51</f>
        <v>720</v>
      </c>
      <c r="K51" s="60"/>
      <c r="L51" s="60"/>
      <c r="M51" s="60"/>
      <c r="N51" s="20" t="s">
        <v>29</v>
      </c>
      <c r="O51" s="127"/>
      <c r="P51" s="128"/>
      <c r="Q51" s="128"/>
      <c r="R51" s="187"/>
      <c r="S51" s="65" t="s">
        <v>22</v>
      </c>
      <c r="T51" s="39" t="s">
        <v>23</v>
      </c>
      <c r="U51" s="39"/>
      <c r="V51" s="39"/>
      <c r="W51" s="39"/>
      <c r="X51" s="40">
        <f>G21+G23+G25+G27+G29+G31+G33+G35+G37+G39+G41+G43+G45+G47+G49+G51+X21+X23+X25+X27+X29+X31+X33+X35+X37+X39+X41+X43+X45+X47+X49</f>
        <v>227</v>
      </c>
      <c r="Y51" s="41"/>
      <c r="Z51" s="21" t="s">
        <v>25</v>
      </c>
      <c r="AA51" s="40">
        <f t="shared" ref="AA51" si="57">80*X51</f>
        <v>18160</v>
      </c>
      <c r="AB51" s="41"/>
      <c r="AC51" s="41"/>
      <c r="AD51" s="41"/>
      <c r="AE51" s="25" t="s">
        <v>29</v>
      </c>
      <c r="AF51" s="194"/>
      <c r="AG51" s="195"/>
      <c r="AH51" s="195"/>
      <c r="AI51" s="196"/>
      <c r="AP51" s="3"/>
    </row>
    <row r="52" spans="2:50" ht="20.399999999999999" customHeight="1" thickBot="1" x14ac:dyDescent="0.25">
      <c r="B52" s="55"/>
      <c r="C52" s="47" t="s">
        <v>24</v>
      </c>
      <c r="D52" s="47"/>
      <c r="E52" s="47"/>
      <c r="F52" s="47"/>
      <c r="G52" s="197">
        <v>8</v>
      </c>
      <c r="H52" s="198"/>
      <c r="I52" s="26" t="s">
        <v>25</v>
      </c>
      <c r="J52" s="50">
        <f t="shared" ref="J52" si="58">150*G52</f>
        <v>1200</v>
      </c>
      <c r="K52" s="51"/>
      <c r="L52" s="51"/>
      <c r="M52" s="51"/>
      <c r="N52" s="27" t="s">
        <v>29</v>
      </c>
      <c r="O52" s="130"/>
      <c r="P52" s="131"/>
      <c r="Q52" s="131"/>
      <c r="R52" s="188"/>
      <c r="S52" s="66"/>
      <c r="T52" s="47" t="s">
        <v>24</v>
      </c>
      <c r="U52" s="47"/>
      <c r="V52" s="47"/>
      <c r="W52" s="47"/>
      <c r="X52" s="52">
        <f>G22+G24+G26+G28+G30+G32+G34+G36+G38+G40+G42+G44+G46+G48+G50+G52+X22+X24+X26+X28+X30+X32+X34+X36+X38+X40+X42+X44+X46+X48+X50</f>
        <v>228</v>
      </c>
      <c r="Y52" s="53"/>
      <c r="Z52" s="28" t="s">
        <v>25</v>
      </c>
      <c r="AA52" s="52">
        <f t="shared" ref="AA52" si="59">150*X52</f>
        <v>34200</v>
      </c>
      <c r="AB52" s="53"/>
      <c r="AC52" s="53"/>
      <c r="AD52" s="53"/>
      <c r="AE52" s="22" t="s">
        <v>29</v>
      </c>
      <c r="AF52" s="194"/>
      <c r="AG52" s="131"/>
      <c r="AH52" s="131"/>
      <c r="AI52" s="188"/>
      <c r="AR52" s="3"/>
      <c r="AS52" s="3"/>
      <c r="AT52" s="3"/>
      <c r="AU52" s="3"/>
      <c r="AV52" s="3"/>
      <c r="AW52" s="3"/>
      <c r="AX52" s="3"/>
    </row>
    <row r="53" spans="2:50" x14ac:dyDescent="0.2">
      <c r="X53" s="29"/>
      <c r="Y53" s="29"/>
      <c r="Z53" s="29"/>
      <c r="AA53" s="29"/>
      <c r="AB53" s="29"/>
      <c r="AC53" s="29"/>
      <c r="AD53" s="29"/>
      <c r="AE53" s="29"/>
      <c r="AF53" s="29"/>
    </row>
  </sheetData>
  <mergeCells count="295">
    <mergeCell ref="B2:AI2"/>
    <mergeCell ref="X3:AA3"/>
    <mergeCell ref="AC3:AD3"/>
    <mergeCell ref="AF3:AG3"/>
    <mergeCell ref="C10:AI10"/>
    <mergeCell ref="B11:G11"/>
    <mergeCell ref="H11:R11"/>
    <mergeCell ref="S11:X11"/>
    <mergeCell ref="Y11:AI11"/>
    <mergeCell ref="H12:R15"/>
    <mergeCell ref="S12:U15"/>
    <mergeCell ref="V12:X12"/>
    <mergeCell ref="Y12:AI13"/>
    <mergeCell ref="B13:G14"/>
    <mergeCell ref="V13:X13"/>
    <mergeCell ref="V14:X14"/>
    <mergeCell ref="Y14:AI15"/>
    <mergeCell ref="V15:X15"/>
    <mergeCell ref="AI16:AI17"/>
    <mergeCell ref="F17:G17"/>
    <mergeCell ref="H17:K17"/>
    <mergeCell ref="L17:Q17"/>
    <mergeCell ref="S19:AA19"/>
    <mergeCell ref="J19:M19"/>
    <mergeCell ref="O19:P19"/>
    <mergeCell ref="B16:E17"/>
    <mergeCell ref="F16:G16"/>
    <mergeCell ref="H16:K16"/>
    <mergeCell ref="L16:Q16"/>
    <mergeCell ref="S16:X17"/>
    <mergeCell ref="Y16:AH17"/>
    <mergeCell ref="AA20:AE20"/>
    <mergeCell ref="AF20:AI20"/>
    <mergeCell ref="B21:B22"/>
    <mergeCell ref="C21:F21"/>
    <mergeCell ref="G21:H21"/>
    <mergeCell ref="J21:M21"/>
    <mergeCell ref="O21:R22"/>
    <mergeCell ref="S21:S22"/>
    <mergeCell ref="T21:W21"/>
    <mergeCell ref="X21:Y21"/>
    <mergeCell ref="C20:F20"/>
    <mergeCell ref="G20:I20"/>
    <mergeCell ref="J20:N20"/>
    <mergeCell ref="O20:R20"/>
    <mergeCell ref="T20:W20"/>
    <mergeCell ref="X20:Z20"/>
    <mergeCell ref="B23:B24"/>
    <mergeCell ref="C23:F23"/>
    <mergeCell ref="G23:H23"/>
    <mergeCell ref="J23:M23"/>
    <mergeCell ref="O23:R24"/>
    <mergeCell ref="S23:S24"/>
    <mergeCell ref="AA21:AD21"/>
    <mergeCell ref="AF21:AI22"/>
    <mergeCell ref="C22:F22"/>
    <mergeCell ref="G22:H22"/>
    <mergeCell ref="J22:M22"/>
    <mergeCell ref="T22:W22"/>
    <mergeCell ref="X22:Y22"/>
    <mergeCell ref="AA22:AD22"/>
    <mergeCell ref="T23:W23"/>
    <mergeCell ref="X23:Y23"/>
    <mergeCell ref="AA23:AD23"/>
    <mergeCell ref="AF23:AI24"/>
    <mergeCell ref="C24:F24"/>
    <mergeCell ref="G24:H24"/>
    <mergeCell ref="J24:M24"/>
    <mergeCell ref="T24:W24"/>
    <mergeCell ref="X24:Y24"/>
    <mergeCell ref="AA24:AD24"/>
    <mergeCell ref="AF25:AI26"/>
    <mergeCell ref="C26:F26"/>
    <mergeCell ref="G26:H26"/>
    <mergeCell ref="J26:M26"/>
    <mergeCell ref="T26:W26"/>
    <mergeCell ref="X26:Y26"/>
    <mergeCell ref="AA26:AD26"/>
    <mergeCell ref="B25:B26"/>
    <mergeCell ref="C25:F25"/>
    <mergeCell ref="G25:H25"/>
    <mergeCell ref="J25:M25"/>
    <mergeCell ref="O25:R26"/>
    <mergeCell ref="S25:S26"/>
    <mergeCell ref="B27:B28"/>
    <mergeCell ref="C27:F27"/>
    <mergeCell ref="G27:H27"/>
    <mergeCell ref="J27:M27"/>
    <mergeCell ref="O27:R28"/>
    <mergeCell ref="S27:S28"/>
    <mergeCell ref="T25:W25"/>
    <mergeCell ref="X25:Y25"/>
    <mergeCell ref="AA25:AD25"/>
    <mergeCell ref="T27:W27"/>
    <mergeCell ref="X27:Y27"/>
    <mergeCell ref="AA27:AD27"/>
    <mergeCell ref="AF27:AI28"/>
    <mergeCell ref="C28:F28"/>
    <mergeCell ref="G28:H28"/>
    <mergeCell ref="J28:M28"/>
    <mergeCell ref="T28:W28"/>
    <mergeCell ref="X28:Y28"/>
    <mergeCell ref="AA28:AD28"/>
    <mergeCell ref="AF29:AI30"/>
    <mergeCell ref="C30:F30"/>
    <mergeCell ref="G30:H30"/>
    <mergeCell ref="J30:M30"/>
    <mergeCell ref="T30:W30"/>
    <mergeCell ref="X30:Y30"/>
    <mergeCell ref="AA30:AD30"/>
    <mergeCell ref="T29:W29"/>
    <mergeCell ref="X29:Y29"/>
    <mergeCell ref="AA29:AD29"/>
    <mergeCell ref="B29:B30"/>
    <mergeCell ref="C29:F29"/>
    <mergeCell ref="G29:H29"/>
    <mergeCell ref="J29:M29"/>
    <mergeCell ref="O29:R30"/>
    <mergeCell ref="S29:S30"/>
    <mergeCell ref="B31:B32"/>
    <mergeCell ref="C31:F31"/>
    <mergeCell ref="G31:H31"/>
    <mergeCell ref="J31:M31"/>
    <mergeCell ref="O31:R32"/>
    <mergeCell ref="S31:S32"/>
    <mergeCell ref="T31:W31"/>
    <mergeCell ref="X31:Y31"/>
    <mergeCell ref="AA31:AD31"/>
    <mergeCell ref="AF31:AI32"/>
    <mergeCell ref="C32:F32"/>
    <mergeCell ref="G32:H32"/>
    <mergeCell ref="J32:M32"/>
    <mergeCell ref="T32:W32"/>
    <mergeCell ref="X32:Y32"/>
    <mergeCell ref="AA32:AD32"/>
    <mergeCell ref="AF33:AI34"/>
    <mergeCell ref="C34:F34"/>
    <mergeCell ref="G34:H34"/>
    <mergeCell ref="J34:M34"/>
    <mergeCell ref="T34:W34"/>
    <mergeCell ref="X34:Y34"/>
    <mergeCell ref="AA34:AD34"/>
    <mergeCell ref="B33:B34"/>
    <mergeCell ref="C33:F33"/>
    <mergeCell ref="G33:H33"/>
    <mergeCell ref="J33:M33"/>
    <mergeCell ref="O33:R34"/>
    <mergeCell ref="S33:S34"/>
    <mergeCell ref="B35:B36"/>
    <mergeCell ref="C35:F35"/>
    <mergeCell ref="G35:H35"/>
    <mergeCell ref="J35:M35"/>
    <mergeCell ref="O35:R36"/>
    <mergeCell ref="S35:S36"/>
    <mergeCell ref="T33:W33"/>
    <mergeCell ref="X33:Y33"/>
    <mergeCell ref="AA33:AD33"/>
    <mergeCell ref="T35:W35"/>
    <mergeCell ref="X35:Y35"/>
    <mergeCell ref="AA35:AD35"/>
    <mergeCell ref="AF35:AI36"/>
    <mergeCell ref="C36:F36"/>
    <mergeCell ref="G36:H36"/>
    <mergeCell ref="J36:M36"/>
    <mergeCell ref="T36:W36"/>
    <mergeCell ref="X36:Y36"/>
    <mergeCell ref="AA36:AD36"/>
    <mergeCell ref="AF37:AI38"/>
    <mergeCell ref="C38:F38"/>
    <mergeCell ref="G38:H38"/>
    <mergeCell ref="J38:M38"/>
    <mergeCell ref="T38:W38"/>
    <mergeCell ref="X38:Y38"/>
    <mergeCell ref="AA38:AD38"/>
    <mergeCell ref="T37:W37"/>
    <mergeCell ref="X37:Y37"/>
    <mergeCell ref="AA37:AD37"/>
    <mergeCell ref="B37:B38"/>
    <mergeCell ref="C37:F37"/>
    <mergeCell ref="G37:H37"/>
    <mergeCell ref="J37:M37"/>
    <mergeCell ref="O37:R38"/>
    <mergeCell ref="S37:S38"/>
    <mergeCell ref="B39:B40"/>
    <mergeCell ref="C39:F39"/>
    <mergeCell ref="G39:H39"/>
    <mergeCell ref="J39:M39"/>
    <mergeCell ref="O39:R40"/>
    <mergeCell ref="S39:S40"/>
    <mergeCell ref="T39:W39"/>
    <mergeCell ref="X39:Y39"/>
    <mergeCell ref="AA39:AD39"/>
    <mergeCell ref="AF39:AI40"/>
    <mergeCell ref="C40:F40"/>
    <mergeCell ref="G40:H40"/>
    <mergeCell ref="J40:M40"/>
    <mergeCell ref="T40:W40"/>
    <mergeCell ref="X40:Y40"/>
    <mergeCell ref="AA40:AD40"/>
    <mergeCell ref="AF41:AI42"/>
    <mergeCell ref="C42:F42"/>
    <mergeCell ref="G42:H42"/>
    <mergeCell ref="J42:M42"/>
    <mergeCell ref="T42:W42"/>
    <mergeCell ref="X42:Y42"/>
    <mergeCell ref="AA42:AD42"/>
    <mergeCell ref="B41:B42"/>
    <mergeCell ref="C41:F41"/>
    <mergeCell ref="G41:H41"/>
    <mergeCell ref="J41:M41"/>
    <mergeCell ref="O41:R42"/>
    <mergeCell ref="S41:S42"/>
    <mergeCell ref="B43:B44"/>
    <mergeCell ref="C43:F43"/>
    <mergeCell ref="G43:H43"/>
    <mergeCell ref="J43:M43"/>
    <mergeCell ref="O43:R44"/>
    <mergeCell ref="S43:S44"/>
    <mergeCell ref="T41:W41"/>
    <mergeCell ref="X41:Y41"/>
    <mergeCell ref="AA41:AD41"/>
    <mergeCell ref="T43:W43"/>
    <mergeCell ref="X43:Y43"/>
    <mergeCell ref="AA43:AD43"/>
    <mergeCell ref="AF43:AI44"/>
    <mergeCell ref="C44:F44"/>
    <mergeCell ref="G44:H44"/>
    <mergeCell ref="J44:M44"/>
    <mergeCell ref="T44:W44"/>
    <mergeCell ref="X44:Y44"/>
    <mergeCell ref="AA44:AD44"/>
    <mergeCell ref="AF45:AI46"/>
    <mergeCell ref="C46:F46"/>
    <mergeCell ref="G46:H46"/>
    <mergeCell ref="J46:M46"/>
    <mergeCell ref="T46:W46"/>
    <mergeCell ref="X46:Y46"/>
    <mergeCell ref="AA46:AD46"/>
    <mergeCell ref="T45:W45"/>
    <mergeCell ref="X45:Y45"/>
    <mergeCell ref="AA45:AD45"/>
    <mergeCell ref="AF47:AI48"/>
    <mergeCell ref="C48:F48"/>
    <mergeCell ref="G48:H48"/>
    <mergeCell ref="J48:M48"/>
    <mergeCell ref="T48:W48"/>
    <mergeCell ref="X48:Y48"/>
    <mergeCell ref="AA48:AD48"/>
    <mergeCell ref="B45:B46"/>
    <mergeCell ref="C45:F45"/>
    <mergeCell ref="G45:H45"/>
    <mergeCell ref="J45:M45"/>
    <mergeCell ref="O45:R46"/>
    <mergeCell ref="S45:S46"/>
    <mergeCell ref="B47:B48"/>
    <mergeCell ref="C47:F47"/>
    <mergeCell ref="G47:H47"/>
    <mergeCell ref="J47:M47"/>
    <mergeCell ref="O47:R48"/>
    <mergeCell ref="S47:S48"/>
    <mergeCell ref="B49:B50"/>
    <mergeCell ref="C49:F49"/>
    <mergeCell ref="G49:H49"/>
    <mergeCell ref="J49:M49"/>
    <mergeCell ref="O49:R50"/>
    <mergeCell ref="S49:S50"/>
    <mergeCell ref="T47:W47"/>
    <mergeCell ref="X47:Y47"/>
    <mergeCell ref="AA47:AD47"/>
    <mergeCell ref="T49:W49"/>
    <mergeCell ref="X49:Y49"/>
    <mergeCell ref="AA49:AD49"/>
    <mergeCell ref="AF49:AI50"/>
    <mergeCell ref="C50:F50"/>
    <mergeCell ref="G50:H50"/>
    <mergeCell ref="J50:M50"/>
    <mergeCell ref="T50:W50"/>
    <mergeCell ref="X50:Y50"/>
    <mergeCell ref="AA50:AD50"/>
    <mergeCell ref="AF51:AI52"/>
    <mergeCell ref="C52:F52"/>
    <mergeCell ref="G52:H52"/>
    <mergeCell ref="J52:M52"/>
    <mergeCell ref="T52:W52"/>
    <mergeCell ref="X52:Y52"/>
    <mergeCell ref="AA52:AD52"/>
    <mergeCell ref="B51:B52"/>
    <mergeCell ref="C51:F51"/>
    <mergeCell ref="G51:H51"/>
    <mergeCell ref="J51:M51"/>
    <mergeCell ref="O51:R52"/>
    <mergeCell ref="S51:S52"/>
    <mergeCell ref="T51:W51"/>
    <mergeCell ref="X51:Y51"/>
    <mergeCell ref="AA51:AD51"/>
  </mergeCells>
  <phoneticPr fontId="1"/>
  <printOptions horizontalCentered="1" verticalCentered="1"/>
  <pageMargins left="0.51181102362204722" right="0.19685039370078741" top="0.39370078740157483" bottom="0.23622047244094491" header="0.23622047244094491" footer="0.15748031496062992"/>
  <pageSetup paperSize="9" scale="74" orientation="portrait" horizontalDpi="300" verticalDpi="300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申告書</vt:lpstr>
      <vt:lpstr>申告書の書き方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　真理</dc:creator>
  <cp:lastModifiedBy>FJ-USER</cp:lastModifiedBy>
  <cp:lastPrinted>2018-10-23T06:59:28Z</cp:lastPrinted>
  <dcterms:created xsi:type="dcterms:W3CDTF">2018-04-13T02:56:09Z</dcterms:created>
  <dcterms:modified xsi:type="dcterms:W3CDTF">2018-11-05T00:52:21Z</dcterms:modified>
</cp:coreProperties>
</file>